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18195" windowHeight="125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R47" i="1" l="1"/>
  <c r="Q47" i="1"/>
  <c r="P47" i="1"/>
  <c r="O47" i="1"/>
  <c r="N47" i="1"/>
  <c r="M47" i="1"/>
  <c r="L47" i="1"/>
  <c r="K47" i="1"/>
  <c r="J47" i="1"/>
  <c r="J48" i="1" s="1"/>
  <c r="I47" i="1"/>
  <c r="H47" i="1"/>
  <c r="H48" i="1" s="1"/>
  <c r="G47" i="1"/>
  <c r="F47" i="1"/>
  <c r="F48" i="1" s="1"/>
  <c r="E47" i="1"/>
  <c r="R35" i="1"/>
  <c r="R48" i="1" s="1"/>
  <c r="Q35" i="1"/>
  <c r="Q48" i="1" s="1"/>
  <c r="P35" i="1"/>
  <c r="P48" i="1" s="1"/>
  <c r="O35" i="1"/>
  <c r="O48" i="1" s="1"/>
  <c r="N35" i="1"/>
  <c r="N48" i="1" s="1"/>
  <c r="M35" i="1"/>
  <c r="M48" i="1" s="1"/>
  <c r="L35" i="1"/>
  <c r="L48" i="1" s="1"/>
  <c r="K35" i="1"/>
  <c r="K48" i="1" s="1"/>
  <c r="I35" i="1"/>
  <c r="I48" i="1" s="1"/>
  <c r="H35" i="1"/>
  <c r="G35" i="1"/>
  <c r="G48" i="1" s="1"/>
  <c r="F35" i="1"/>
  <c r="E35" i="1"/>
  <c r="E48" i="1" s="1"/>
  <c r="R21" i="1"/>
  <c r="Q21" i="1"/>
  <c r="P21" i="1"/>
  <c r="O21" i="1"/>
  <c r="N21" i="1"/>
  <c r="M21" i="1"/>
  <c r="L21" i="1"/>
  <c r="K21" i="1"/>
  <c r="J21" i="1"/>
  <c r="J22" i="1" s="1"/>
  <c r="I21" i="1"/>
  <c r="H21" i="1"/>
  <c r="H22" i="1" s="1"/>
  <c r="G21" i="1"/>
  <c r="F21" i="1"/>
  <c r="F22" i="1" s="1"/>
  <c r="E21" i="1"/>
  <c r="R9" i="1"/>
  <c r="R22" i="1" s="1"/>
  <c r="Q9" i="1"/>
  <c r="Q22" i="1" s="1"/>
  <c r="P9" i="1"/>
  <c r="P22" i="1" s="1"/>
  <c r="O9" i="1"/>
  <c r="O22" i="1" s="1"/>
  <c r="N9" i="1"/>
  <c r="N22" i="1" s="1"/>
  <c r="M9" i="1"/>
  <c r="M22" i="1" s="1"/>
  <c r="L9" i="1"/>
  <c r="L22" i="1" s="1"/>
  <c r="K9" i="1"/>
  <c r="K22" i="1" s="1"/>
  <c r="I9" i="1"/>
  <c r="I22" i="1" s="1"/>
  <c r="H9" i="1"/>
  <c r="G9" i="1"/>
  <c r="G22" i="1" s="1"/>
  <c r="F9" i="1"/>
  <c r="E9" i="1"/>
  <c r="E22" i="1" s="1"/>
</calcChain>
</file>

<file path=xl/sharedStrings.xml><?xml version="1.0" encoding="utf-8"?>
<sst xmlns="http://schemas.openxmlformats.org/spreadsheetml/2006/main" count="143" uniqueCount="53">
  <si>
    <t>ЗАВТРАК</t>
  </si>
  <si>
    <t>№ рец.</t>
  </si>
  <si>
    <t>№</t>
  </si>
  <si>
    <t>Наименование блюд</t>
  </si>
  <si>
    <t>Выход</t>
  </si>
  <si>
    <t>Стоимость</t>
  </si>
  <si>
    <t>Белки          ( г )</t>
  </si>
  <si>
    <t>Жиры           ( г )</t>
  </si>
  <si>
    <t>Углеводы   ( г )</t>
  </si>
  <si>
    <t>Калории</t>
  </si>
  <si>
    <t xml:space="preserve">   Минеральные вещества  ( мг )</t>
  </si>
  <si>
    <t>Витамины  ( мг )</t>
  </si>
  <si>
    <t>Са</t>
  </si>
  <si>
    <t>Mg</t>
  </si>
  <si>
    <t>P</t>
  </si>
  <si>
    <t>Fe</t>
  </si>
  <si>
    <t>А</t>
  </si>
  <si>
    <t>В1</t>
  </si>
  <si>
    <t>РР</t>
  </si>
  <si>
    <t>С</t>
  </si>
  <si>
    <t>1.</t>
  </si>
  <si>
    <t>2.</t>
  </si>
  <si>
    <t>3.</t>
  </si>
  <si>
    <t>4.</t>
  </si>
  <si>
    <t>Всего</t>
  </si>
  <si>
    <t>ОБЕД</t>
  </si>
  <si>
    <t xml:space="preserve">Хлеб пшеничный </t>
  </si>
  <si>
    <t>ИТОГО:</t>
  </si>
  <si>
    <t>Чай с сахаром</t>
  </si>
  <si>
    <t xml:space="preserve"> Рассольник ленинградский</t>
  </si>
  <si>
    <t>Картофель и овощи, тушенные в соусе</t>
  </si>
  <si>
    <t>150/30</t>
  </si>
  <si>
    <t>День 9 (старше 12 лет)</t>
  </si>
  <si>
    <t>День 9 (7-11 лет)</t>
  </si>
  <si>
    <t>Сырники из творога с  молоком сгущенным</t>
  </si>
  <si>
    <t>200/20</t>
  </si>
  <si>
    <t>130/20</t>
  </si>
  <si>
    <t xml:space="preserve">Фрукт свежий, сезонный  </t>
  </si>
  <si>
    <t>Овощи натуральные свежие (огурцы)</t>
  </si>
  <si>
    <t>Рыба (морская), тушенная в томате с овощами</t>
  </si>
  <si>
    <t>100/30</t>
  </si>
  <si>
    <t>5.</t>
  </si>
  <si>
    <t xml:space="preserve">Компот из сухофруктов </t>
  </si>
  <si>
    <t>6.</t>
  </si>
  <si>
    <t>Хлеб ржаной</t>
  </si>
  <si>
    <t>7.</t>
  </si>
  <si>
    <t>8.</t>
  </si>
  <si>
    <t>Ряженка</t>
  </si>
  <si>
    <t>90/30</t>
  </si>
  <si>
    <t>142/330</t>
  </si>
  <si>
    <t>125/25</t>
  </si>
  <si>
    <t>Фрукт свежий, сезонный</t>
  </si>
  <si>
    <t>Батон в/с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</si>
</sst>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 applyAlignment="1">
      <alignment horizontal="left"/>
    </xf>
    <xf numFmtId="2" fontId="1" fillId="0" borderId="1" xfId="0" applyNumberFormat="1" applyFont="1" applyBorder="1"/>
    <xf numFmtId="0" fontId="1" fillId="2" borderId="1" xfId="0" applyFont="1" applyFill="1" applyBorder="1" applyAlignment="1">
      <alignment horizontal="center" wrapText="1"/>
    </xf>
    <xf numFmtId="2" fontId="1" fillId="2" borderId="6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2" fontId="1" fillId="2" borderId="1" xfId="0" applyNumberFormat="1" applyFont="1" applyFill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2" fontId="1" fillId="0" borderId="6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2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wrapText="1"/>
    </xf>
    <xf numFmtId="1" fontId="1" fillId="0" borderId="6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/>
    </xf>
    <xf numFmtId="0" fontId="0" fillId="0" borderId="1" xfId="0" applyBorder="1"/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tabSelected="1" topLeftCell="A25" zoomScale="70" zoomScaleNormal="70" workbookViewId="0">
      <selection activeCell="A28" sqref="A28:R48"/>
    </sheetView>
  </sheetViews>
  <sheetFormatPr defaultRowHeight="15" x14ac:dyDescent="0.25"/>
  <sheetData>
    <row r="1" spans="1:18" ht="15.75" x14ac:dyDescent="0.25">
      <c r="A1" s="38" t="s">
        <v>32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40"/>
    </row>
    <row r="2" spans="1:18" ht="15.75" x14ac:dyDescent="0.25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1:18" ht="15" customHeight="1" x14ac:dyDescent="0.25">
      <c r="A3" s="41" t="s">
        <v>1</v>
      </c>
      <c r="B3" s="37" t="s">
        <v>2</v>
      </c>
      <c r="C3" s="41" t="s">
        <v>3</v>
      </c>
      <c r="D3" s="37" t="s">
        <v>4</v>
      </c>
      <c r="E3" s="37" t="s">
        <v>5</v>
      </c>
      <c r="F3" s="35" t="s">
        <v>6</v>
      </c>
      <c r="G3" s="35" t="s">
        <v>7</v>
      </c>
      <c r="H3" s="35" t="s">
        <v>8</v>
      </c>
      <c r="I3" s="37" t="s">
        <v>9</v>
      </c>
      <c r="J3" s="8"/>
      <c r="K3" s="6" t="s">
        <v>10</v>
      </c>
      <c r="L3" s="6"/>
      <c r="M3" s="6"/>
      <c r="N3" s="6"/>
      <c r="O3" s="37" t="s">
        <v>11</v>
      </c>
      <c r="P3" s="37"/>
      <c r="Q3" s="37"/>
      <c r="R3" s="37"/>
    </row>
    <row r="4" spans="1:18" x14ac:dyDescent="0.25">
      <c r="A4" s="41"/>
      <c r="B4" s="37"/>
      <c r="C4" s="41"/>
      <c r="D4" s="37"/>
      <c r="E4" s="37"/>
      <c r="F4" s="36"/>
      <c r="G4" s="36"/>
      <c r="H4" s="36"/>
      <c r="I4" s="37"/>
      <c r="J4" s="8"/>
      <c r="K4" s="34" t="s">
        <v>12</v>
      </c>
      <c r="L4" s="33" t="s">
        <v>13</v>
      </c>
      <c r="M4" s="33" t="s">
        <v>14</v>
      </c>
      <c r="N4" s="33" t="s">
        <v>15</v>
      </c>
      <c r="O4" s="33" t="s">
        <v>16</v>
      </c>
      <c r="P4" s="33" t="s">
        <v>17</v>
      </c>
      <c r="Q4" s="33" t="s">
        <v>18</v>
      </c>
      <c r="R4" s="33" t="s">
        <v>19</v>
      </c>
    </row>
    <row r="5" spans="1:18" ht="77.25" x14ac:dyDescent="0.25">
      <c r="A5" s="3">
        <v>219</v>
      </c>
      <c r="B5" s="3" t="s">
        <v>20</v>
      </c>
      <c r="C5" s="2" t="s">
        <v>34</v>
      </c>
      <c r="D5" s="11" t="s">
        <v>35</v>
      </c>
      <c r="E5" s="4">
        <v>97.26</v>
      </c>
      <c r="F5" s="4">
        <v>33.94</v>
      </c>
      <c r="G5" s="4">
        <v>28.19</v>
      </c>
      <c r="H5" s="4">
        <v>53.88</v>
      </c>
      <c r="I5" s="4">
        <v>606.57000000000005</v>
      </c>
      <c r="J5" s="16"/>
      <c r="K5" s="4">
        <v>442.2</v>
      </c>
      <c r="L5" s="4">
        <v>57.64</v>
      </c>
      <c r="M5" s="4">
        <v>493.05</v>
      </c>
      <c r="N5" s="4">
        <v>1.19</v>
      </c>
      <c r="O5" s="4">
        <v>115.97</v>
      </c>
      <c r="P5" s="4">
        <v>0.06</v>
      </c>
      <c r="Q5" s="4">
        <v>0.45</v>
      </c>
      <c r="R5" s="4">
        <v>1.04</v>
      </c>
    </row>
    <row r="6" spans="1:18" x14ac:dyDescent="0.25">
      <c r="A6" s="3"/>
      <c r="B6" s="3" t="s">
        <v>21</v>
      </c>
      <c r="C6" s="10" t="s">
        <v>52</v>
      </c>
      <c r="D6" s="3">
        <v>50</v>
      </c>
      <c r="E6" s="4">
        <v>5.63</v>
      </c>
      <c r="F6" s="4">
        <v>4</v>
      </c>
      <c r="G6" s="4">
        <v>0.7</v>
      </c>
      <c r="H6" s="4">
        <v>21</v>
      </c>
      <c r="I6" s="4">
        <v>106</v>
      </c>
      <c r="J6" s="10"/>
      <c r="K6" s="4">
        <v>11.5</v>
      </c>
      <c r="L6" s="4">
        <v>16.5</v>
      </c>
      <c r="M6" s="4">
        <v>43.5</v>
      </c>
      <c r="N6" s="4">
        <v>1</v>
      </c>
      <c r="O6" s="3">
        <v>0</v>
      </c>
      <c r="P6" s="4">
        <v>0.1</v>
      </c>
      <c r="Q6" s="4">
        <v>0.8</v>
      </c>
      <c r="R6" s="9">
        <v>0</v>
      </c>
    </row>
    <row r="7" spans="1:18" x14ac:dyDescent="0.25">
      <c r="A7" s="3">
        <v>376</v>
      </c>
      <c r="B7" s="3" t="s">
        <v>22</v>
      </c>
      <c r="C7" s="10" t="s">
        <v>28</v>
      </c>
      <c r="D7" s="3">
        <v>200</v>
      </c>
      <c r="E7" s="4">
        <v>1.88</v>
      </c>
      <c r="F7" s="4">
        <v>0.1</v>
      </c>
      <c r="G7" s="4">
        <v>0</v>
      </c>
      <c r="H7" s="4">
        <v>15</v>
      </c>
      <c r="I7" s="4">
        <v>60</v>
      </c>
      <c r="J7" s="16"/>
      <c r="K7" s="4">
        <v>5</v>
      </c>
      <c r="L7" s="4">
        <v>0</v>
      </c>
      <c r="M7" s="4">
        <v>0</v>
      </c>
      <c r="N7" s="4">
        <v>2</v>
      </c>
      <c r="O7" s="9">
        <v>0</v>
      </c>
      <c r="P7" s="9">
        <v>0</v>
      </c>
      <c r="Q7" s="9">
        <v>0</v>
      </c>
      <c r="R7" s="9">
        <v>0</v>
      </c>
    </row>
    <row r="8" spans="1:18" x14ac:dyDescent="0.25">
      <c r="A8" s="17"/>
      <c r="B8" s="11" t="s">
        <v>23</v>
      </c>
      <c r="C8" s="1" t="s">
        <v>37</v>
      </c>
      <c r="D8" s="11">
        <v>300</v>
      </c>
      <c r="E8" s="13">
        <v>84</v>
      </c>
      <c r="F8" s="18">
        <v>2.7</v>
      </c>
      <c r="G8" s="19">
        <v>0.6</v>
      </c>
      <c r="H8" s="18">
        <v>24.3</v>
      </c>
      <c r="I8" s="13">
        <v>129</v>
      </c>
      <c r="J8" s="20"/>
      <c r="K8" s="13">
        <v>102</v>
      </c>
      <c r="L8" s="13">
        <v>39</v>
      </c>
      <c r="M8" s="13">
        <v>34.5</v>
      </c>
      <c r="N8" s="13">
        <v>0.9</v>
      </c>
      <c r="O8" s="13">
        <v>0</v>
      </c>
      <c r="P8" s="13">
        <v>0.3</v>
      </c>
      <c r="Q8" s="13">
        <v>1.5</v>
      </c>
      <c r="R8" s="13">
        <v>180</v>
      </c>
    </row>
    <row r="9" spans="1:18" ht="15" customHeight="1" x14ac:dyDescent="0.25">
      <c r="A9" s="43" t="s">
        <v>24</v>
      </c>
      <c r="B9" s="43"/>
      <c r="C9" s="43"/>
      <c r="D9" s="33">
        <v>770</v>
      </c>
      <c r="E9" s="7">
        <f>SUM(E5:E8)</f>
        <v>188.76999999999998</v>
      </c>
      <c r="F9" s="7">
        <f>SUM(F4:F8)</f>
        <v>40.74</v>
      </c>
      <c r="G9" s="7">
        <f>SUM(G4:G8)</f>
        <v>29.490000000000002</v>
      </c>
      <c r="H9" s="7">
        <f>SUM(H4:H8)</f>
        <v>114.17999999999999</v>
      </c>
      <c r="I9" s="7">
        <f>SUM(I4:I8)</f>
        <v>901.57</v>
      </c>
      <c r="J9" s="16"/>
      <c r="K9" s="7">
        <f t="shared" ref="K9:R9" si="0">SUM(K5:K8)</f>
        <v>560.70000000000005</v>
      </c>
      <c r="L9" s="7">
        <f t="shared" si="0"/>
        <v>113.14</v>
      </c>
      <c r="M9" s="7">
        <f t="shared" si="0"/>
        <v>571.04999999999995</v>
      </c>
      <c r="N9" s="7">
        <f t="shared" si="0"/>
        <v>5.09</v>
      </c>
      <c r="O9" s="7">
        <f t="shared" si="0"/>
        <v>115.97</v>
      </c>
      <c r="P9" s="7">
        <f t="shared" si="0"/>
        <v>0.45999999999999996</v>
      </c>
      <c r="Q9" s="7">
        <f t="shared" si="0"/>
        <v>2.75</v>
      </c>
      <c r="R9" s="7">
        <f t="shared" si="0"/>
        <v>181.04</v>
      </c>
    </row>
    <row r="10" spans="1:18" ht="15" customHeight="1" x14ac:dyDescent="0.25">
      <c r="A10" s="42" t="s">
        <v>25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</row>
    <row r="11" spans="1:18" ht="15" customHeight="1" x14ac:dyDescent="0.25">
      <c r="A11" s="41" t="s">
        <v>1</v>
      </c>
      <c r="B11" s="37" t="s">
        <v>2</v>
      </c>
      <c r="C11" s="41" t="s">
        <v>3</v>
      </c>
      <c r="D11" s="37" t="s">
        <v>4</v>
      </c>
      <c r="E11" s="37" t="s">
        <v>5</v>
      </c>
      <c r="F11" s="35" t="s">
        <v>6</v>
      </c>
      <c r="G11" s="35" t="s">
        <v>7</v>
      </c>
      <c r="H11" s="35" t="s">
        <v>8</v>
      </c>
      <c r="I11" s="37" t="s">
        <v>9</v>
      </c>
      <c r="J11" s="8"/>
      <c r="K11" s="6" t="s">
        <v>10</v>
      </c>
      <c r="L11" s="6"/>
      <c r="M11" s="6"/>
      <c r="N11" s="6"/>
      <c r="O11" s="37" t="s">
        <v>11</v>
      </c>
      <c r="P11" s="37"/>
      <c r="Q11" s="37"/>
      <c r="R11" s="37"/>
    </row>
    <row r="12" spans="1:18" x14ac:dyDescent="0.25">
      <c r="A12" s="41"/>
      <c r="B12" s="37"/>
      <c r="C12" s="41"/>
      <c r="D12" s="37"/>
      <c r="E12" s="37"/>
      <c r="F12" s="36"/>
      <c r="G12" s="36"/>
      <c r="H12" s="36"/>
      <c r="I12" s="37"/>
      <c r="J12" s="8"/>
      <c r="K12" s="34" t="s">
        <v>12</v>
      </c>
      <c r="L12" s="33" t="s">
        <v>13</v>
      </c>
      <c r="M12" s="33" t="s">
        <v>14</v>
      </c>
      <c r="N12" s="33" t="s">
        <v>15</v>
      </c>
      <c r="O12" s="33" t="s">
        <v>16</v>
      </c>
      <c r="P12" s="33" t="s">
        <v>17</v>
      </c>
      <c r="Q12" s="33" t="s">
        <v>18</v>
      </c>
      <c r="R12" s="33" t="s">
        <v>19</v>
      </c>
    </row>
    <row r="13" spans="1:18" ht="64.5" x14ac:dyDescent="0.25">
      <c r="A13" s="21">
        <v>71</v>
      </c>
      <c r="B13" s="3" t="s">
        <v>20</v>
      </c>
      <c r="C13" s="22" t="s">
        <v>38</v>
      </c>
      <c r="D13" s="3">
        <v>100</v>
      </c>
      <c r="E13" s="3">
        <v>30.51</v>
      </c>
      <c r="F13" s="23">
        <v>0.8</v>
      </c>
      <c r="G13" s="23">
        <v>0</v>
      </c>
      <c r="H13" s="23">
        <v>3.3</v>
      </c>
      <c r="I13" s="4">
        <v>16</v>
      </c>
      <c r="J13" s="16"/>
      <c r="K13" s="4">
        <v>23</v>
      </c>
      <c r="L13" s="4">
        <v>0</v>
      </c>
      <c r="M13" s="4">
        <v>0</v>
      </c>
      <c r="N13" s="4">
        <v>0.5</v>
      </c>
      <c r="O13" s="4">
        <v>0</v>
      </c>
      <c r="P13" s="4">
        <v>0</v>
      </c>
      <c r="Q13" s="4">
        <v>0</v>
      </c>
      <c r="R13" s="4">
        <v>5</v>
      </c>
    </row>
    <row r="14" spans="1:18" ht="64.5" x14ac:dyDescent="0.25">
      <c r="A14" s="3">
        <v>96</v>
      </c>
      <c r="B14" s="3" t="s">
        <v>21</v>
      </c>
      <c r="C14" s="5" t="s">
        <v>29</v>
      </c>
      <c r="D14" s="11">
        <v>250</v>
      </c>
      <c r="E14" s="4">
        <v>12</v>
      </c>
      <c r="F14" s="4">
        <v>2.1</v>
      </c>
      <c r="G14" s="4">
        <v>5.0999999999999996</v>
      </c>
      <c r="H14" s="4">
        <v>20.5</v>
      </c>
      <c r="I14" s="4">
        <v>136.30000000000001</v>
      </c>
      <c r="J14" s="16"/>
      <c r="K14" s="4">
        <v>89.3</v>
      </c>
      <c r="L14" s="4">
        <v>13.5</v>
      </c>
      <c r="M14" s="4">
        <v>33.4</v>
      </c>
      <c r="N14" s="4">
        <v>1</v>
      </c>
      <c r="O14" s="4">
        <v>1.1000000000000001</v>
      </c>
      <c r="P14" s="4">
        <v>3.8</v>
      </c>
      <c r="Q14" s="4">
        <v>0.3</v>
      </c>
      <c r="R14" s="4">
        <v>2.1</v>
      </c>
    </row>
    <row r="15" spans="1:18" x14ac:dyDescent="0.25">
      <c r="A15" s="3">
        <v>229</v>
      </c>
      <c r="B15" s="3" t="s">
        <v>22</v>
      </c>
      <c r="C15" s="24" t="s">
        <v>39</v>
      </c>
      <c r="D15" s="11" t="s">
        <v>40</v>
      </c>
      <c r="E15" s="3">
        <v>31.31</v>
      </c>
      <c r="F15" s="4">
        <v>11.83</v>
      </c>
      <c r="G15" s="4">
        <v>6.24</v>
      </c>
      <c r="H15" s="4">
        <v>6.24</v>
      </c>
      <c r="I15" s="4">
        <v>128.69999999999999</v>
      </c>
      <c r="J15" s="25"/>
      <c r="K15" s="4">
        <v>46.14</v>
      </c>
      <c r="L15" s="4">
        <v>44.38</v>
      </c>
      <c r="M15" s="4">
        <v>168.49</v>
      </c>
      <c r="N15" s="4">
        <v>0.86</v>
      </c>
      <c r="O15" s="4">
        <v>1.98</v>
      </c>
      <c r="P15" s="4">
        <v>6.76</v>
      </c>
      <c r="Q15" s="4">
        <v>1.04</v>
      </c>
      <c r="R15" s="4">
        <v>3.12</v>
      </c>
    </row>
    <row r="16" spans="1:18" ht="64.5" x14ac:dyDescent="0.25">
      <c r="A16" s="3">
        <v>142</v>
      </c>
      <c r="B16" s="3" t="s">
        <v>23</v>
      </c>
      <c r="C16" s="2" t="s">
        <v>30</v>
      </c>
      <c r="D16" s="3" t="s">
        <v>31</v>
      </c>
      <c r="E16" s="4">
        <v>18.25</v>
      </c>
      <c r="F16" s="4">
        <v>3.6</v>
      </c>
      <c r="G16" s="4">
        <v>9.5399999999999991</v>
      </c>
      <c r="H16" s="4">
        <v>35.76</v>
      </c>
      <c r="I16" s="4">
        <v>243.36</v>
      </c>
      <c r="J16" s="16"/>
      <c r="K16" s="4">
        <v>35.76</v>
      </c>
      <c r="L16" s="4">
        <v>0</v>
      </c>
      <c r="M16" s="4">
        <v>0</v>
      </c>
      <c r="N16" s="4">
        <v>1.92</v>
      </c>
      <c r="O16" s="4">
        <v>0</v>
      </c>
      <c r="P16" s="4">
        <v>0.48</v>
      </c>
      <c r="Q16" s="4">
        <v>0</v>
      </c>
      <c r="R16" s="4">
        <v>43.08</v>
      </c>
    </row>
    <row r="17" spans="1:18" ht="51.75" x14ac:dyDescent="0.25">
      <c r="A17" s="3">
        <v>349</v>
      </c>
      <c r="B17" s="3" t="s">
        <v>41</v>
      </c>
      <c r="C17" s="5" t="s">
        <v>42</v>
      </c>
      <c r="D17" s="11">
        <v>200</v>
      </c>
      <c r="E17" s="3">
        <v>7.02</v>
      </c>
      <c r="F17" s="4">
        <v>0.6</v>
      </c>
      <c r="G17" s="4">
        <v>0.09</v>
      </c>
      <c r="H17" s="4">
        <v>32.01</v>
      </c>
      <c r="I17" s="4">
        <v>132.80000000000001</v>
      </c>
      <c r="J17" s="16"/>
      <c r="K17" s="4">
        <v>32.479999999999997</v>
      </c>
      <c r="L17" s="4">
        <v>17.46</v>
      </c>
      <c r="M17" s="4">
        <v>23.44</v>
      </c>
      <c r="N17" s="4">
        <v>0.7</v>
      </c>
      <c r="O17" s="4">
        <v>0</v>
      </c>
      <c r="P17" s="4">
        <v>0.02</v>
      </c>
      <c r="Q17" s="4">
        <v>0.26</v>
      </c>
      <c r="R17" s="4">
        <v>0.73</v>
      </c>
    </row>
    <row r="18" spans="1:18" ht="26.25" x14ac:dyDescent="0.25">
      <c r="A18" s="3"/>
      <c r="B18" s="3" t="s">
        <v>43</v>
      </c>
      <c r="C18" s="5" t="s">
        <v>44</v>
      </c>
      <c r="D18" s="11">
        <v>40</v>
      </c>
      <c r="E18" s="4">
        <v>2.93</v>
      </c>
      <c r="F18" s="4">
        <v>1.68</v>
      </c>
      <c r="G18" s="4">
        <v>0.33</v>
      </c>
      <c r="H18" s="4">
        <v>14.82</v>
      </c>
      <c r="I18" s="4">
        <v>68.97</v>
      </c>
      <c r="J18" s="16"/>
      <c r="K18" s="4">
        <v>6.9</v>
      </c>
      <c r="L18" s="4">
        <v>7.5</v>
      </c>
      <c r="M18" s="4">
        <v>31.799999999999997</v>
      </c>
      <c r="N18" s="4">
        <v>0.92999999999999994</v>
      </c>
      <c r="O18" s="4">
        <v>0</v>
      </c>
      <c r="P18" s="4">
        <v>0.03</v>
      </c>
      <c r="Q18" s="4">
        <v>0</v>
      </c>
      <c r="R18" s="4">
        <v>0</v>
      </c>
    </row>
    <row r="19" spans="1:18" x14ac:dyDescent="0.25">
      <c r="A19" s="3"/>
      <c r="B19" s="3" t="s">
        <v>45</v>
      </c>
      <c r="C19" s="10" t="s">
        <v>26</v>
      </c>
      <c r="D19" s="11">
        <v>70</v>
      </c>
      <c r="E19" s="13">
        <v>5.13</v>
      </c>
      <c r="F19" s="4">
        <v>2.37</v>
      </c>
      <c r="G19" s="4">
        <v>0.3</v>
      </c>
      <c r="H19" s="4">
        <v>14.49</v>
      </c>
      <c r="I19" s="4">
        <v>70.14</v>
      </c>
      <c r="J19" s="16"/>
      <c r="K19" s="4">
        <v>6.8999999999999995</v>
      </c>
      <c r="L19" s="4">
        <v>9.8999999999999986</v>
      </c>
      <c r="M19" s="4">
        <v>26.099999999999998</v>
      </c>
      <c r="N19" s="4">
        <v>0.33</v>
      </c>
      <c r="O19" s="4">
        <v>0</v>
      </c>
      <c r="P19" s="4">
        <v>0.03</v>
      </c>
      <c r="Q19" s="4">
        <v>0</v>
      </c>
      <c r="R19" s="4">
        <v>0</v>
      </c>
    </row>
    <row r="20" spans="1:18" x14ac:dyDescent="0.25">
      <c r="A20" s="3">
        <v>386</v>
      </c>
      <c r="B20" s="3" t="s">
        <v>46</v>
      </c>
      <c r="C20" s="10" t="s">
        <v>47</v>
      </c>
      <c r="D20" s="3">
        <v>100</v>
      </c>
      <c r="E20" s="4">
        <v>14.42</v>
      </c>
      <c r="F20" s="4">
        <v>3</v>
      </c>
      <c r="G20" s="4">
        <v>1</v>
      </c>
      <c r="H20" s="4">
        <v>4.2</v>
      </c>
      <c r="I20" s="4">
        <v>40</v>
      </c>
      <c r="J20" s="16"/>
      <c r="K20" s="4">
        <v>124</v>
      </c>
      <c r="L20" s="4">
        <v>14</v>
      </c>
      <c r="M20" s="4">
        <v>92</v>
      </c>
      <c r="N20" s="4">
        <v>0.1</v>
      </c>
      <c r="O20" s="4">
        <v>0</v>
      </c>
      <c r="P20" s="4">
        <v>0.03</v>
      </c>
      <c r="Q20" s="4">
        <v>0.1</v>
      </c>
      <c r="R20" s="4">
        <v>0.3</v>
      </c>
    </row>
    <row r="21" spans="1:18" x14ac:dyDescent="0.25">
      <c r="A21" s="43" t="s">
        <v>24</v>
      </c>
      <c r="B21" s="43"/>
      <c r="C21" s="43"/>
      <c r="D21" s="33">
        <v>1070</v>
      </c>
      <c r="E21" s="33">
        <f t="shared" ref="E21:R21" si="1">SUM(E13:E20)</f>
        <v>121.57000000000001</v>
      </c>
      <c r="F21" s="7">
        <f t="shared" si="1"/>
        <v>25.980000000000004</v>
      </c>
      <c r="G21" s="7">
        <f t="shared" si="1"/>
        <v>22.599999999999998</v>
      </c>
      <c r="H21" s="7">
        <f t="shared" si="1"/>
        <v>131.32</v>
      </c>
      <c r="I21" s="7">
        <f t="shared" si="1"/>
        <v>836.2700000000001</v>
      </c>
      <c r="J21" s="7">
        <f t="shared" si="1"/>
        <v>0</v>
      </c>
      <c r="K21" s="7">
        <f t="shared" si="1"/>
        <v>364.48</v>
      </c>
      <c r="L21" s="7">
        <f t="shared" si="1"/>
        <v>106.74000000000001</v>
      </c>
      <c r="M21" s="7">
        <f t="shared" si="1"/>
        <v>375.23</v>
      </c>
      <c r="N21" s="7">
        <f t="shared" si="1"/>
        <v>6.339999999999999</v>
      </c>
      <c r="O21" s="7">
        <f t="shared" si="1"/>
        <v>3.08</v>
      </c>
      <c r="P21" s="7">
        <f t="shared" si="1"/>
        <v>11.149999999999997</v>
      </c>
      <c r="Q21" s="7">
        <f t="shared" si="1"/>
        <v>1.7000000000000002</v>
      </c>
      <c r="R21" s="7">
        <f t="shared" si="1"/>
        <v>54.329999999999991</v>
      </c>
    </row>
    <row r="22" spans="1:18" x14ac:dyDescent="0.25">
      <c r="A22" s="44" t="s">
        <v>27</v>
      </c>
      <c r="B22" s="44"/>
      <c r="C22" s="44"/>
      <c r="D22" s="44"/>
      <c r="E22" s="7">
        <f t="shared" ref="E22:R22" si="2">E9+E21</f>
        <v>310.33999999999997</v>
      </c>
      <c r="F22" s="7">
        <f t="shared" si="2"/>
        <v>66.72</v>
      </c>
      <c r="G22" s="7">
        <f t="shared" si="2"/>
        <v>52.09</v>
      </c>
      <c r="H22" s="7">
        <f t="shared" si="2"/>
        <v>245.5</v>
      </c>
      <c r="I22" s="7">
        <f t="shared" si="2"/>
        <v>1737.8400000000001</v>
      </c>
      <c r="J22" s="7">
        <f t="shared" si="2"/>
        <v>0</v>
      </c>
      <c r="K22" s="7">
        <f t="shared" si="2"/>
        <v>925.18000000000006</v>
      </c>
      <c r="L22" s="7">
        <f t="shared" si="2"/>
        <v>219.88</v>
      </c>
      <c r="M22" s="7">
        <f t="shared" si="2"/>
        <v>946.28</v>
      </c>
      <c r="N22" s="7">
        <f t="shared" si="2"/>
        <v>11.43</v>
      </c>
      <c r="O22" s="7">
        <f t="shared" si="2"/>
        <v>119.05</v>
      </c>
      <c r="P22" s="7">
        <f t="shared" si="2"/>
        <v>11.609999999999996</v>
      </c>
      <c r="Q22" s="7">
        <f t="shared" si="2"/>
        <v>4.45</v>
      </c>
      <c r="R22" s="7">
        <f t="shared" si="2"/>
        <v>235.36999999999998</v>
      </c>
    </row>
    <row r="27" spans="1:18" ht="15.75" x14ac:dyDescent="0.25">
      <c r="A27" s="38" t="s">
        <v>33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40"/>
    </row>
    <row r="28" spans="1:18" ht="15.75" x14ac:dyDescent="0.25">
      <c r="A28" s="42" t="s">
        <v>0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</row>
    <row r="29" spans="1:18" ht="15" customHeight="1" x14ac:dyDescent="0.25">
      <c r="A29" s="41" t="s">
        <v>1</v>
      </c>
      <c r="B29" s="37" t="s">
        <v>2</v>
      </c>
      <c r="C29" s="41" t="s">
        <v>3</v>
      </c>
      <c r="D29" s="37" t="s">
        <v>4</v>
      </c>
      <c r="E29" s="37" t="s">
        <v>5</v>
      </c>
      <c r="F29" s="35" t="s">
        <v>6</v>
      </c>
      <c r="G29" s="35" t="s">
        <v>7</v>
      </c>
      <c r="H29" s="35" t="s">
        <v>8</v>
      </c>
      <c r="I29" s="37" t="s">
        <v>9</v>
      </c>
      <c r="J29" s="8"/>
      <c r="K29" s="6" t="s">
        <v>10</v>
      </c>
      <c r="L29" s="6"/>
      <c r="M29" s="6"/>
      <c r="N29" s="6"/>
      <c r="O29" s="37" t="s">
        <v>11</v>
      </c>
      <c r="P29" s="37"/>
      <c r="Q29" s="37"/>
      <c r="R29" s="37"/>
    </row>
    <row r="30" spans="1:18" x14ac:dyDescent="0.25">
      <c r="A30" s="41"/>
      <c r="B30" s="37"/>
      <c r="C30" s="41"/>
      <c r="D30" s="37"/>
      <c r="E30" s="37"/>
      <c r="F30" s="36"/>
      <c r="G30" s="36"/>
      <c r="H30" s="36"/>
      <c r="I30" s="37"/>
      <c r="J30" s="8"/>
      <c r="K30" s="34" t="s">
        <v>12</v>
      </c>
      <c r="L30" s="33" t="s">
        <v>13</v>
      </c>
      <c r="M30" s="33" t="s">
        <v>14</v>
      </c>
      <c r="N30" s="33" t="s">
        <v>15</v>
      </c>
      <c r="O30" s="33" t="s">
        <v>16</v>
      </c>
      <c r="P30" s="33" t="s">
        <v>17</v>
      </c>
      <c r="Q30" s="33" t="s">
        <v>18</v>
      </c>
      <c r="R30" s="33" t="s">
        <v>19</v>
      </c>
    </row>
    <row r="31" spans="1:18" ht="77.25" x14ac:dyDescent="0.25">
      <c r="A31" s="3">
        <v>219</v>
      </c>
      <c r="B31" s="3" t="s">
        <v>20</v>
      </c>
      <c r="C31" s="2" t="s">
        <v>34</v>
      </c>
      <c r="D31" s="11" t="s">
        <v>36</v>
      </c>
      <c r="E31" s="4">
        <v>66.02</v>
      </c>
      <c r="F31" s="4">
        <v>23.142857142857142</v>
      </c>
      <c r="G31" s="4">
        <v>19.221428571428572</v>
      </c>
      <c r="H31" s="4">
        <v>36.728571428571428</v>
      </c>
      <c r="I31" s="4">
        <v>413.57142857142856</v>
      </c>
      <c r="J31" s="16"/>
      <c r="K31" s="4">
        <v>301.5</v>
      </c>
      <c r="L31" s="4">
        <v>39.299999999999997</v>
      </c>
      <c r="M31" s="4">
        <v>336.17142857142858</v>
      </c>
      <c r="N31" s="4">
        <v>0.81428571428571428</v>
      </c>
      <c r="O31" s="4">
        <v>79.071428571428569</v>
      </c>
      <c r="P31" s="4">
        <v>4.2000000000000003E-2</v>
      </c>
      <c r="Q31" s="4">
        <v>0.31</v>
      </c>
      <c r="R31" s="4">
        <v>0.6</v>
      </c>
    </row>
    <row r="32" spans="1:18" x14ac:dyDescent="0.25">
      <c r="A32" s="3"/>
      <c r="B32" s="3" t="s">
        <v>21</v>
      </c>
      <c r="C32" s="10" t="s">
        <v>52</v>
      </c>
      <c r="D32" s="3">
        <v>50</v>
      </c>
      <c r="E32" s="4">
        <v>5.63</v>
      </c>
      <c r="F32" s="4">
        <v>4</v>
      </c>
      <c r="G32" s="4">
        <v>0.7</v>
      </c>
      <c r="H32" s="4">
        <v>21</v>
      </c>
      <c r="I32" s="4">
        <v>106</v>
      </c>
      <c r="J32" s="10"/>
      <c r="K32" s="4">
        <v>11.5</v>
      </c>
      <c r="L32" s="4">
        <v>16.5</v>
      </c>
      <c r="M32" s="4">
        <v>43.5</v>
      </c>
      <c r="N32" s="4">
        <v>1</v>
      </c>
      <c r="O32" s="3">
        <v>0</v>
      </c>
      <c r="P32" s="4">
        <v>0.1</v>
      </c>
      <c r="Q32" s="4">
        <v>0.8</v>
      </c>
      <c r="R32" s="9">
        <v>0</v>
      </c>
    </row>
    <row r="33" spans="1:18" x14ac:dyDescent="0.25">
      <c r="A33" s="3">
        <v>376</v>
      </c>
      <c r="B33" s="3" t="s">
        <v>22</v>
      </c>
      <c r="C33" s="1" t="s">
        <v>28</v>
      </c>
      <c r="D33" s="3">
        <v>200</v>
      </c>
      <c r="E33" s="4">
        <v>1.88</v>
      </c>
      <c r="F33" s="4">
        <v>0.1</v>
      </c>
      <c r="G33" s="9">
        <v>0</v>
      </c>
      <c r="H33" s="4">
        <v>15</v>
      </c>
      <c r="I33" s="4">
        <v>60</v>
      </c>
      <c r="J33" s="16"/>
      <c r="K33" s="4">
        <v>5</v>
      </c>
      <c r="L33" s="9">
        <v>0</v>
      </c>
      <c r="M33" s="9">
        <v>0</v>
      </c>
      <c r="N33" s="4">
        <v>2</v>
      </c>
      <c r="O33" s="9">
        <v>0</v>
      </c>
      <c r="P33" s="9">
        <v>0</v>
      </c>
      <c r="Q33" s="9">
        <v>0</v>
      </c>
      <c r="R33" s="4">
        <v>0.1</v>
      </c>
    </row>
    <row r="34" spans="1:18" x14ac:dyDescent="0.25">
      <c r="A34" s="17"/>
      <c r="B34" s="11" t="s">
        <v>23</v>
      </c>
      <c r="C34" s="15" t="s">
        <v>51</v>
      </c>
      <c r="D34" s="11">
        <v>300</v>
      </c>
      <c r="E34" s="13">
        <v>84</v>
      </c>
      <c r="F34" s="13">
        <v>2.7</v>
      </c>
      <c r="G34" s="11">
        <v>0.6</v>
      </c>
      <c r="H34" s="13">
        <v>24.3</v>
      </c>
      <c r="I34" s="12">
        <v>129</v>
      </c>
      <c r="J34" s="14"/>
      <c r="K34" s="12">
        <v>102</v>
      </c>
      <c r="L34" s="12">
        <v>39</v>
      </c>
      <c r="M34" s="12">
        <v>34.5</v>
      </c>
      <c r="N34" s="13">
        <v>0.9</v>
      </c>
      <c r="O34" s="12">
        <v>0</v>
      </c>
      <c r="P34" s="13">
        <v>0.3</v>
      </c>
      <c r="Q34" s="13">
        <v>1.5</v>
      </c>
      <c r="R34" s="12">
        <v>180</v>
      </c>
    </row>
    <row r="35" spans="1:18" x14ac:dyDescent="0.25">
      <c r="A35" s="43" t="s">
        <v>24</v>
      </c>
      <c r="B35" s="43"/>
      <c r="C35" s="43"/>
      <c r="D35" s="33">
        <v>700</v>
      </c>
      <c r="E35" s="7">
        <f>SUM(E30:E34)</f>
        <v>157.52999999999997</v>
      </c>
      <c r="F35" s="7">
        <f>SUM(F30:F34)</f>
        <v>29.942857142857143</v>
      </c>
      <c r="G35" s="7">
        <f>SUM(G30:G34)</f>
        <v>20.521428571428572</v>
      </c>
      <c r="H35" s="7">
        <f>SUM(H30:H34)</f>
        <v>97.028571428571425</v>
      </c>
      <c r="I35" s="7">
        <f>SUM(I30:I34)</f>
        <v>708.57142857142856</v>
      </c>
      <c r="J35" s="16"/>
      <c r="K35" s="7">
        <f t="shared" ref="K35:R35" si="3">SUM(K31:K34)</f>
        <v>420</v>
      </c>
      <c r="L35" s="7">
        <f t="shared" si="3"/>
        <v>94.8</v>
      </c>
      <c r="M35" s="7">
        <f t="shared" si="3"/>
        <v>414.17142857142858</v>
      </c>
      <c r="N35" s="7">
        <f t="shared" si="3"/>
        <v>4.7142857142857144</v>
      </c>
      <c r="O35" s="7">
        <f t="shared" si="3"/>
        <v>79.071428571428569</v>
      </c>
      <c r="P35" s="7">
        <f t="shared" si="3"/>
        <v>0.442</v>
      </c>
      <c r="Q35" s="7">
        <f t="shared" si="3"/>
        <v>2.6100000000000003</v>
      </c>
      <c r="R35" s="7">
        <f t="shared" si="3"/>
        <v>180.7</v>
      </c>
    </row>
    <row r="36" spans="1:18" ht="15" customHeight="1" x14ac:dyDescent="0.25">
      <c r="A36" s="42" t="s">
        <v>25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</row>
    <row r="37" spans="1:18" ht="15" customHeight="1" x14ac:dyDescent="0.25">
      <c r="A37" s="41" t="s">
        <v>1</v>
      </c>
      <c r="B37" s="37" t="s">
        <v>2</v>
      </c>
      <c r="C37" s="41" t="s">
        <v>3</v>
      </c>
      <c r="D37" s="37" t="s">
        <v>4</v>
      </c>
      <c r="E37" s="37" t="s">
        <v>5</v>
      </c>
      <c r="F37" s="35" t="s">
        <v>6</v>
      </c>
      <c r="G37" s="35" t="s">
        <v>7</v>
      </c>
      <c r="H37" s="35" t="s">
        <v>8</v>
      </c>
      <c r="I37" s="37" t="s">
        <v>9</v>
      </c>
      <c r="J37" s="8"/>
      <c r="K37" s="6" t="s">
        <v>10</v>
      </c>
      <c r="L37" s="6"/>
      <c r="M37" s="6"/>
      <c r="N37" s="6"/>
      <c r="O37" s="37" t="s">
        <v>11</v>
      </c>
      <c r="P37" s="37"/>
      <c r="Q37" s="37"/>
      <c r="R37" s="37"/>
    </row>
    <row r="38" spans="1:18" x14ac:dyDescent="0.25">
      <c r="A38" s="41"/>
      <c r="B38" s="37"/>
      <c r="C38" s="41"/>
      <c r="D38" s="37"/>
      <c r="E38" s="37"/>
      <c r="F38" s="36"/>
      <c r="G38" s="36"/>
      <c r="H38" s="36"/>
      <c r="I38" s="37"/>
      <c r="J38" s="8"/>
      <c r="K38" s="34" t="s">
        <v>12</v>
      </c>
      <c r="L38" s="33" t="s">
        <v>13</v>
      </c>
      <c r="M38" s="33" t="s">
        <v>14</v>
      </c>
      <c r="N38" s="33" t="s">
        <v>15</v>
      </c>
      <c r="O38" s="33" t="s">
        <v>16</v>
      </c>
      <c r="P38" s="33" t="s">
        <v>17</v>
      </c>
      <c r="Q38" s="33" t="s">
        <v>18</v>
      </c>
      <c r="R38" s="33" t="s">
        <v>19</v>
      </c>
    </row>
    <row r="39" spans="1:18" ht="64.5" x14ac:dyDescent="0.25">
      <c r="A39" s="26">
        <v>71</v>
      </c>
      <c r="B39" s="27" t="s">
        <v>20</v>
      </c>
      <c r="C39" s="28" t="s">
        <v>38</v>
      </c>
      <c r="D39" s="3">
        <v>60</v>
      </c>
      <c r="E39" s="4">
        <v>18.3</v>
      </c>
      <c r="F39" s="23">
        <v>0.5</v>
      </c>
      <c r="G39" s="29">
        <v>0</v>
      </c>
      <c r="H39" s="23">
        <v>2</v>
      </c>
      <c r="I39" s="4">
        <v>9.6</v>
      </c>
      <c r="J39" s="16"/>
      <c r="K39" s="4">
        <v>13.8</v>
      </c>
      <c r="L39" s="9">
        <v>0</v>
      </c>
      <c r="M39" s="9">
        <v>0</v>
      </c>
      <c r="N39" s="4">
        <v>0.3</v>
      </c>
      <c r="O39" s="9">
        <v>0</v>
      </c>
      <c r="P39" s="9">
        <v>0</v>
      </c>
      <c r="Q39" s="9">
        <v>0</v>
      </c>
      <c r="R39" s="4">
        <v>3</v>
      </c>
    </row>
    <row r="40" spans="1:18" ht="64.5" x14ac:dyDescent="0.25">
      <c r="A40" s="3">
        <v>96</v>
      </c>
      <c r="B40" s="3" t="s">
        <v>21</v>
      </c>
      <c r="C40" s="5" t="s">
        <v>29</v>
      </c>
      <c r="D40" s="3">
        <v>200</v>
      </c>
      <c r="E40" s="4">
        <v>9.6</v>
      </c>
      <c r="F40" s="4">
        <v>2.1</v>
      </c>
      <c r="G40" s="4">
        <v>5.0999999999999996</v>
      </c>
      <c r="H40" s="4">
        <v>20.5</v>
      </c>
      <c r="I40" s="4">
        <v>136.30000000000001</v>
      </c>
      <c r="J40" s="16"/>
      <c r="K40" s="4">
        <v>89.3</v>
      </c>
      <c r="L40" s="4">
        <v>13.5</v>
      </c>
      <c r="M40" s="4">
        <v>33.4</v>
      </c>
      <c r="N40" s="4">
        <v>1</v>
      </c>
      <c r="O40" s="4">
        <v>1.1000000000000001</v>
      </c>
      <c r="P40" s="4">
        <v>3.8</v>
      </c>
      <c r="Q40" s="4">
        <v>0.3</v>
      </c>
      <c r="R40" s="4">
        <v>2.1</v>
      </c>
    </row>
    <row r="41" spans="1:18" x14ac:dyDescent="0.25">
      <c r="A41" s="3">
        <v>229</v>
      </c>
      <c r="B41" s="3" t="s">
        <v>22</v>
      </c>
      <c r="C41" s="24" t="s">
        <v>39</v>
      </c>
      <c r="D41" s="3" t="s">
        <v>48</v>
      </c>
      <c r="E41" s="4">
        <v>28.46</v>
      </c>
      <c r="F41" s="4">
        <v>10.92</v>
      </c>
      <c r="G41" s="4">
        <v>5.76</v>
      </c>
      <c r="H41" s="4">
        <v>5.76</v>
      </c>
      <c r="I41" s="30">
        <v>118.8</v>
      </c>
      <c r="J41" s="31"/>
      <c r="K41" s="4">
        <v>42.59</v>
      </c>
      <c r="L41" s="4">
        <v>40.97</v>
      </c>
      <c r="M41" s="4">
        <v>155.53</v>
      </c>
      <c r="N41" s="4">
        <v>0.79</v>
      </c>
      <c r="O41" s="4">
        <v>1.82</v>
      </c>
      <c r="P41" s="4">
        <v>6.24</v>
      </c>
      <c r="Q41" s="4">
        <v>0.96</v>
      </c>
      <c r="R41" s="4">
        <v>2.88</v>
      </c>
    </row>
    <row r="42" spans="1:18" x14ac:dyDescent="0.25">
      <c r="A42" s="3" t="s">
        <v>49</v>
      </c>
      <c r="B42" s="3" t="s">
        <v>23</v>
      </c>
      <c r="C42" s="10" t="s">
        <v>30</v>
      </c>
      <c r="D42" s="3" t="s">
        <v>50</v>
      </c>
      <c r="E42" s="3">
        <v>15.21</v>
      </c>
      <c r="F42" s="4">
        <v>3</v>
      </c>
      <c r="G42" s="4">
        <v>7.9</v>
      </c>
      <c r="H42" s="4">
        <v>29.8</v>
      </c>
      <c r="I42" s="4">
        <v>202.8</v>
      </c>
      <c r="J42" s="25"/>
      <c r="K42" s="4">
        <v>29.8</v>
      </c>
      <c r="L42" s="4">
        <v>0</v>
      </c>
      <c r="M42" s="4">
        <v>0</v>
      </c>
      <c r="N42" s="4">
        <v>1.6</v>
      </c>
      <c r="O42" s="9">
        <v>0</v>
      </c>
      <c r="P42" s="4">
        <v>0.4</v>
      </c>
      <c r="Q42" s="9">
        <v>0</v>
      </c>
      <c r="R42" s="4">
        <v>35.9</v>
      </c>
    </row>
    <row r="43" spans="1:18" ht="51.75" x14ac:dyDescent="0.25">
      <c r="A43" s="3">
        <v>349</v>
      </c>
      <c r="B43" s="3" t="s">
        <v>41</v>
      </c>
      <c r="C43" s="5" t="s">
        <v>42</v>
      </c>
      <c r="D43" s="11">
        <v>200</v>
      </c>
      <c r="E43" s="3">
        <v>7.02</v>
      </c>
      <c r="F43" s="4">
        <v>0.6</v>
      </c>
      <c r="G43" s="4">
        <v>0.09</v>
      </c>
      <c r="H43" s="3">
        <v>32.01</v>
      </c>
      <c r="I43" s="4">
        <v>132.80000000000001</v>
      </c>
      <c r="J43" s="10"/>
      <c r="K43" s="4">
        <v>32.479999999999997</v>
      </c>
      <c r="L43" s="4">
        <v>17.46</v>
      </c>
      <c r="M43" s="4">
        <v>23.44</v>
      </c>
      <c r="N43" s="4">
        <v>0.7</v>
      </c>
      <c r="O43" s="9">
        <v>0</v>
      </c>
      <c r="P43" s="4">
        <v>0.02</v>
      </c>
      <c r="Q43" s="4">
        <v>0.26</v>
      </c>
      <c r="R43" s="4">
        <v>0.73</v>
      </c>
    </row>
    <row r="44" spans="1:18" ht="26.25" x14ac:dyDescent="0.25">
      <c r="A44" s="3"/>
      <c r="B44" s="3" t="s">
        <v>43</v>
      </c>
      <c r="C44" s="5" t="s">
        <v>44</v>
      </c>
      <c r="D44" s="3">
        <v>30</v>
      </c>
      <c r="E44" s="4">
        <v>2.2000000000000002</v>
      </c>
      <c r="F44" s="4">
        <v>1.68</v>
      </c>
      <c r="G44" s="4">
        <v>0.33</v>
      </c>
      <c r="H44" s="4">
        <v>14.82</v>
      </c>
      <c r="I44" s="4">
        <v>68.97</v>
      </c>
      <c r="J44" s="16"/>
      <c r="K44" s="4">
        <v>6.9</v>
      </c>
      <c r="L44" s="4">
        <v>7.5</v>
      </c>
      <c r="M44" s="4">
        <v>31.799999999999997</v>
      </c>
      <c r="N44" s="4">
        <v>0.92999999999999994</v>
      </c>
      <c r="O44" s="9">
        <v>0</v>
      </c>
      <c r="P44" s="4">
        <v>0.03</v>
      </c>
      <c r="Q44" s="9">
        <v>0</v>
      </c>
      <c r="R44" s="4">
        <v>0</v>
      </c>
    </row>
    <row r="45" spans="1:18" x14ac:dyDescent="0.25">
      <c r="A45" s="3"/>
      <c r="B45" s="3" t="s">
        <v>45</v>
      </c>
      <c r="C45" s="10" t="s">
        <v>26</v>
      </c>
      <c r="D45" s="3">
        <v>30</v>
      </c>
      <c r="E45" s="13">
        <v>2.2000000000000002</v>
      </c>
      <c r="F45" s="4">
        <v>2.37</v>
      </c>
      <c r="G45" s="4">
        <v>0.3</v>
      </c>
      <c r="H45" s="4">
        <v>14.49</v>
      </c>
      <c r="I45" s="4">
        <v>70.14</v>
      </c>
      <c r="J45" s="16"/>
      <c r="K45" s="4">
        <v>6.8999999999999995</v>
      </c>
      <c r="L45" s="4">
        <v>9.8999999999999986</v>
      </c>
      <c r="M45" s="4">
        <v>26.099999999999998</v>
      </c>
      <c r="N45" s="4">
        <v>0.33</v>
      </c>
      <c r="O45" s="9">
        <v>0</v>
      </c>
      <c r="P45" s="4">
        <v>0.03</v>
      </c>
      <c r="Q45" s="9">
        <v>0</v>
      </c>
      <c r="R45" s="4">
        <v>0</v>
      </c>
    </row>
    <row r="46" spans="1:18" x14ac:dyDescent="0.25">
      <c r="A46" s="3">
        <v>386</v>
      </c>
      <c r="B46" s="3" t="s">
        <v>46</v>
      </c>
      <c r="C46" s="10" t="s">
        <v>47</v>
      </c>
      <c r="D46" s="3">
        <v>100</v>
      </c>
      <c r="E46" s="4">
        <v>14.42</v>
      </c>
      <c r="F46" s="4">
        <v>3</v>
      </c>
      <c r="G46" s="4">
        <v>1</v>
      </c>
      <c r="H46" s="4">
        <v>4.2</v>
      </c>
      <c r="I46" s="4">
        <v>40</v>
      </c>
      <c r="J46" s="16"/>
      <c r="K46" s="4">
        <v>124</v>
      </c>
      <c r="L46" s="4">
        <v>14</v>
      </c>
      <c r="M46" s="4">
        <v>92</v>
      </c>
      <c r="N46" s="4">
        <v>0.1</v>
      </c>
      <c r="O46" s="9">
        <v>0</v>
      </c>
      <c r="P46" s="4">
        <v>0.03</v>
      </c>
      <c r="Q46" s="4">
        <v>0.1</v>
      </c>
      <c r="R46" s="4">
        <v>0.3</v>
      </c>
    </row>
    <row r="47" spans="1:18" x14ac:dyDescent="0.25">
      <c r="A47" s="43" t="s">
        <v>24</v>
      </c>
      <c r="B47" s="43"/>
      <c r="C47" s="43"/>
      <c r="D47" s="34">
        <v>890</v>
      </c>
      <c r="E47" s="32">
        <f t="shared" ref="E47:R47" si="4">SUM(E39:E46)</f>
        <v>97.41</v>
      </c>
      <c r="F47" s="32">
        <f t="shared" si="4"/>
        <v>24.17</v>
      </c>
      <c r="G47" s="32">
        <f t="shared" si="4"/>
        <v>20.479999999999997</v>
      </c>
      <c r="H47" s="32">
        <f t="shared" si="4"/>
        <v>123.57999999999998</v>
      </c>
      <c r="I47" s="32">
        <f t="shared" si="4"/>
        <v>779.41</v>
      </c>
      <c r="J47" s="32">
        <f t="shared" si="4"/>
        <v>0</v>
      </c>
      <c r="K47" s="32">
        <f t="shared" si="4"/>
        <v>345.77</v>
      </c>
      <c r="L47" s="32">
        <f t="shared" si="4"/>
        <v>103.33000000000001</v>
      </c>
      <c r="M47" s="32">
        <f t="shared" si="4"/>
        <v>362.27000000000004</v>
      </c>
      <c r="N47" s="32">
        <f t="shared" si="4"/>
        <v>5.7499999999999991</v>
      </c>
      <c r="O47" s="32">
        <f t="shared" si="4"/>
        <v>2.92</v>
      </c>
      <c r="P47" s="32">
        <f t="shared" si="4"/>
        <v>10.549999999999997</v>
      </c>
      <c r="Q47" s="32">
        <f t="shared" si="4"/>
        <v>1.62</v>
      </c>
      <c r="R47" s="32">
        <f t="shared" si="4"/>
        <v>44.909999999999989</v>
      </c>
    </row>
    <row r="48" spans="1:18" x14ac:dyDescent="0.25">
      <c r="A48" s="44" t="s">
        <v>27</v>
      </c>
      <c r="B48" s="44"/>
      <c r="C48" s="44"/>
      <c r="D48" s="44"/>
      <c r="E48" s="7">
        <f t="shared" ref="E48:R48" si="5">E35+E47</f>
        <v>254.93999999999997</v>
      </c>
      <c r="F48" s="7">
        <f t="shared" si="5"/>
        <v>54.112857142857145</v>
      </c>
      <c r="G48" s="7">
        <f t="shared" si="5"/>
        <v>41.001428571428569</v>
      </c>
      <c r="H48" s="7">
        <f t="shared" si="5"/>
        <v>220.60857142857139</v>
      </c>
      <c r="I48" s="7">
        <f t="shared" si="5"/>
        <v>1487.9814285714285</v>
      </c>
      <c r="J48" s="7">
        <f t="shared" si="5"/>
        <v>0</v>
      </c>
      <c r="K48" s="7">
        <f t="shared" si="5"/>
        <v>765.77</v>
      </c>
      <c r="L48" s="7">
        <f t="shared" si="5"/>
        <v>198.13</v>
      </c>
      <c r="M48" s="7">
        <f t="shared" si="5"/>
        <v>776.44142857142856</v>
      </c>
      <c r="N48" s="7">
        <f t="shared" si="5"/>
        <v>10.464285714285714</v>
      </c>
      <c r="O48" s="7">
        <f t="shared" si="5"/>
        <v>81.991428571428571</v>
      </c>
      <c r="P48" s="7">
        <f t="shared" si="5"/>
        <v>10.991999999999997</v>
      </c>
      <c r="Q48" s="7">
        <f t="shared" si="5"/>
        <v>4.2300000000000004</v>
      </c>
      <c r="R48" s="7">
        <f t="shared" si="5"/>
        <v>225.60999999999999</v>
      </c>
    </row>
  </sheetData>
  <mergeCells count="52">
    <mergeCell ref="A47:C47"/>
    <mergeCell ref="F37:F38"/>
    <mergeCell ref="G37:G38"/>
    <mergeCell ref="H37:H38"/>
    <mergeCell ref="I37:I38"/>
    <mergeCell ref="O37:R37"/>
    <mergeCell ref="G11:G12"/>
    <mergeCell ref="H11:H12"/>
    <mergeCell ref="I11:I12"/>
    <mergeCell ref="O11:R11"/>
    <mergeCell ref="A21:C21"/>
    <mergeCell ref="B11:B12"/>
    <mergeCell ref="C11:C12"/>
    <mergeCell ref="D11:D12"/>
    <mergeCell ref="E11:E12"/>
    <mergeCell ref="F11:F12"/>
    <mergeCell ref="A1:R1"/>
    <mergeCell ref="A22:D22"/>
    <mergeCell ref="A2:R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O3:R3"/>
    <mergeCell ref="A9:C9"/>
    <mergeCell ref="A10:R10"/>
    <mergeCell ref="A11:A12"/>
    <mergeCell ref="A48:D48"/>
    <mergeCell ref="A28:R28"/>
    <mergeCell ref="A29:A30"/>
    <mergeCell ref="B29:B30"/>
    <mergeCell ref="C29:C30"/>
    <mergeCell ref="D29:D30"/>
    <mergeCell ref="E29:E30"/>
    <mergeCell ref="F29:F30"/>
    <mergeCell ref="G29:G30"/>
    <mergeCell ref="H29:H30"/>
    <mergeCell ref="I29:I30"/>
    <mergeCell ref="O29:R29"/>
    <mergeCell ref="A27:R27"/>
    <mergeCell ref="A35:C35"/>
    <mergeCell ref="A36:R36"/>
    <mergeCell ref="A37:A38"/>
    <mergeCell ref="B37:B38"/>
    <mergeCell ref="C37:C38"/>
    <mergeCell ref="D37:D38"/>
    <mergeCell ref="E37:E3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school2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Манохина С.Г.</dc:creator>
  <cp:lastModifiedBy>Манохина С.Г.</cp:lastModifiedBy>
  <dcterms:created xsi:type="dcterms:W3CDTF">2023-11-16T07:56:58Z</dcterms:created>
  <dcterms:modified xsi:type="dcterms:W3CDTF">2024-02-28T04:58:27Z</dcterms:modified>
</cp:coreProperties>
</file>