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EED5BE7B-0621-4C04-B2FD-D2C369C4349F}" xr6:coauthVersionLast="47" xr6:coauthVersionMax="47" xr10:uidLastSave="{00000000-0000-0000-0000-000000000000}"/>
  <bookViews>
    <workbookView xWindow="-108" yWindow="-108" windowWidth="23256" windowHeight="12576" xr2:uid="{594F7057-0950-4AC7-A2B3-2426D741ABF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" l="1"/>
  <c r="L62" i="1"/>
  <c r="K62" i="1"/>
  <c r="R61" i="1"/>
  <c r="Q61" i="1"/>
  <c r="P61" i="1"/>
  <c r="O61" i="1"/>
  <c r="N61" i="1"/>
  <c r="M61" i="1"/>
  <c r="L61" i="1"/>
  <c r="K61" i="1"/>
  <c r="J61" i="1"/>
  <c r="J62" i="1" s="1"/>
  <c r="I61" i="1"/>
  <c r="H61" i="1"/>
  <c r="G61" i="1"/>
  <c r="F61" i="1"/>
  <c r="R50" i="1"/>
  <c r="R62" i="1" s="1"/>
  <c r="Q50" i="1"/>
  <c r="Q62" i="1" s="1"/>
  <c r="P50" i="1"/>
  <c r="P62" i="1" s="1"/>
  <c r="O50" i="1"/>
  <c r="O62" i="1" s="1"/>
  <c r="N50" i="1"/>
  <c r="N62" i="1" s="1"/>
  <c r="M50" i="1"/>
  <c r="L50" i="1"/>
  <c r="K50" i="1"/>
  <c r="I50" i="1"/>
  <c r="I62" i="1" s="1"/>
  <c r="H50" i="1"/>
  <c r="H62" i="1" s="1"/>
  <c r="G50" i="1"/>
  <c r="G62" i="1" s="1"/>
  <c r="F50" i="1"/>
  <c r="F62" i="1" s="1"/>
  <c r="E50" i="1"/>
  <c r="E62" i="1" s="1"/>
  <c r="N28" i="1"/>
  <c r="M28" i="1"/>
  <c r="L28" i="1"/>
  <c r="K28" i="1"/>
  <c r="F28" i="1"/>
  <c r="E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16" i="1"/>
  <c r="R28" i="1" s="1"/>
  <c r="Q16" i="1"/>
  <c r="Q28" i="1" s="1"/>
  <c r="P16" i="1"/>
  <c r="P28" i="1" s="1"/>
  <c r="O16" i="1"/>
  <c r="O28" i="1" s="1"/>
  <c r="N16" i="1"/>
  <c r="M16" i="1"/>
  <c r="L16" i="1"/>
  <c r="K16" i="1"/>
  <c r="J16" i="1"/>
  <c r="J28" i="1" s="1"/>
  <c r="I16" i="1"/>
  <c r="I28" i="1" s="1"/>
  <c r="H16" i="1"/>
  <c r="H28" i="1" s="1"/>
  <c r="G16" i="1"/>
  <c r="G28" i="1" s="1"/>
  <c r="F16" i="1"/>
  <c r="E16" i="1"/>
</calcChain>
</file>

<file path=xl/sharedStrings.xml><?xml version="1.0" encoding="utf-8"?>
<sst xmlns="http://schemas.openxmlformats.org/spreadsheetml/2006/main" count="156" uniqueCount="64">
  <si>
    <t xml:space="preserve">          "Согласовано"</t>
  </si>
  <si>
    <t xml:space="preserve">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</si>
  <si>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</si>
  <si>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</si>
  <si>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</si>
  <si>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</si>
  <si>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</si>
  <si>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 xml:space="preserve">             "01" сентября  2024г</t>
  </si>
  <si>
    <t>МЕНЮ</t>
  </si>
  <si>
    <t>для школьных столовых</t>
  </si>
  <si>
    <t>( 7-11 лет )</t>
  </si>
  <si>
    <t>День 10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</si>
  <si>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</si>
  <si>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</si>
  <si>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</si>
  <si>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</si>
  <si>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</si>
  <si>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</si>
  <si>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</si>
  <si>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</si>
  <si>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</si>
  <si>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</si>
  <si>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</si>
  <si>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</si>
  <si>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</si>
  <si>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</si>
  <si>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</si>
  <si>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</si>
  <si>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</si>
  <si>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</si>
  <si>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</si>
  <si>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</si>
  <si>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</si>
  <si>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Тефтели из говядины с  соусом</t>
  </si>
  <si>
    <t>90/20</t>
  </si>
  <si>
    <t>2.</t>
  </si>
  <si>
    <t xml:space="preserve"> Каша гречневая рассыпчатая</t>
  </si>
  <si>
    <t>3.</t>
  </si>
  <si>
    <t>Хлеб пшеничный 1с.</t>
  </si>
  <si>
    <t>4.</t>
  </si>
  <si>
    <t xml:space="preserve">Чай с сахаром </t>
  </si>
  <si>
    <t>Всего</t>
  </si>
  <si>
    <t>ОБЕД</t>
  </si>
  <si>
    <t>Салат из свеклы отварной</t>
  </si>
  <si>
    <t xml:space="preserve"> Рассольник ленинградский</t>
  </si>
  <si>
    <t>Плов из курицы</t>
  </si>
  <si>
    <t>5.</t>
  </si>
  <si>
    <t>Напиток  "Витошка"</t>
  </si>
  <si>
    <t>Хлеб ржаной</t>
  </si>
  <si>
    <t>6.</t>
  </si>
  <si>
    <t xml:space="preserve">Хлеб пшеничный </t>
  </si>
  <si>
    <t>7.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</si>
  <si>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</si>
  <si>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</si>
  <si>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</si>
  <si>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</si>
  <si>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</si>
  <si>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</si>
  <si>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</si>
  <si>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</si>
  <si>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279/331</t>
  </si>
  <si>
    <t>100/30</t>
  </si>
  <si>
    <t>Чай с сахаром</t>
  </si>
  <si>
    <t xml:space="preserve"> 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</si>
</sst>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2" fillId="2" borderId="4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/>
    <xf numFmtId="164" fontId="2" fillId="0" borderId="0" xfId="0" applyNumberFormat="1" applyFont="1" applyAlignment="1">
      <alignment horizontal="center"/>
    </xf>
    <xf numFmtId="2" fontId="0" fillId="0" borderId="4" xfId="0" applyNumberFormat="1" applyBorder="1"/>
    <xf numFmtId="2" fontId="2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14EE-34CA-4663-A56C-B800A768D84E}">
  <dimension ref="A1:T65"/>
  <sheetViews>
    <sheetView tabSelected="1" topLeftCell="A28" workbookViewId="0">
      <selection activeCell="A35" sqref="A35:R65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6" t="s">
        <v>6</v>
      </c>
      <c r="B4" s="6"/>
      <c r="C4" s="6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0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0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t="15.6" x14ac:dyDescent="0.3">
      <c r="A8" s="13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20" ht="15.6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A10" s="17" t="s">
        <v>13</v>
      </c>
      <c r="B10" s="18" t="s">
        <v>14</v>
      </c>
      <c r="C10" s="17" t="s">
        <v>15</v>
      </c>
      <c r="D10" s="18" t="s">
        <v>16</v>
      </c>
      <c r="E10" s="18" t="s">
        <v>17</v>
      </c>
      <c r="F10" s="19" t="s">
        <v>18</v>
      </c>
      <c r="G10" s="19" t="s">
        <v>19</v>
      </c>
      <c r="H10" s="19" t="s">
        <v>20</v>
      </c>
      <c r="I10" s="18" t="s">
        <v>21</v>
      </c>
      <c r="J10" s="20"/>
      <c r="K10" s="21" t="s">
        <v>22</v>
      </c>
      <c r="L10" s="21"/>
      <c r="M10" s="21"/>
      <c r="N10" s="21"/>
      <c r="O10" s="18" t="s">
        <v>23</v>
      </c>
      <c r="P10" s="18"/>
      <c r="Q10" s="18"/>
      <c r="R10" s="18"/>
    </row>
    <row r="11" spans="1:20" x14ac:dyDescent="0.3">
      <c r="A11" s="17"/>
      <c r="B11" s="18"/>
      <c r="C11" s="17"/>
      <c r="D11" s="18"/>
      <c r="E11" s="18"/>
      <c r="F11" s="22"/>
      <c r="G11" s="22"/>
      <c r="H11" s="22"/>
      <c r="I11" s="18"/>
      <c r="J11" s="20"/>
      <c r="K11" s="23" t="s">
        <v>24</v>
      </c>
      <c r="L11" s="24" t="s">
        <v>25</v>
      </c>
      <c r="M11" s="24" t="s">
        <v>26</v>
      </c>
      <c r="N11" s="24" t="s">
        <v>27</v>
      </c>
      <c r="O11" s="24" t="s">
        <v>28</v>
      </c>
      <c r="P11" s="24" t="s">
        <v>29</v>
      </c>
      <c r="Q11" s="24" t="s">
        <v>30</v>
      </c>
      <c r="R11" s="24" t="s">
        <v>31</v>
      </c>
    </row>
    <row r="12" spans="1:20" ht="55.2" x14ac:dyDescent="0.3">
      <c r="A12" s="25">
        <v>279</v>
      </c>
      <c r="B12" s="25" t="s">
        <v>32</v>
      </c>
      <c r="C12" s="26" t="s">
        <v>33</v>
      </c>
      <c r="D12" s="25" t="s">
        <v>34</v>
      </c>
      <c r="E12" s="27">
        <v>47.94</v>
      </c>
      <c r="F12" s="27">
        <v>6.19</v>
      </c>
      <c r="G12" s="27">
        <v>10.130000000000001</v>
      </c>
      <c r="H12" s="27">
        <v>9.19</v>
      </c>
      <c r="I12" s="27">
        <v>152.03</v>
      </c>
      <c r="J12" s="28"/>
      <c r="K12" s="27">
        <v>29.82</v>
      </c>
      <c r="L12" s="27">
        <v>14.67</v>
      </c>
      <c r="M12" s="27">
        <v>72.95</v>
      </c>
      <c r="N12" s="27">
        <v>0.64</v>
      </c>
      <c r="O12" s="27">
        <v>26.34</v>
      </c>
      <c r="P12" s="27">
        <v>3.5000000000000003E-2</v>
      </c>
      <c r="Q12" s="29">
        <v>0</v>
      </c>
      <c r="R12" s="27">
        <v>0.64</v>
      </c>
    </row>
    <row r="13" spans="1:20" ht="69" x14ac:dyDescent="0.3">
      <c r="A13" s="25">
        <v>171</v>
      </c>
      <c r="B13" s="25" t="s">
        <v>35</v>
      </c>
      <c r="C13" s="30" t="s">
        <v>36</v>
      </c>
      <c r="D13" s="25">
        <v>150</v>
      </c>
      <c r="E13" s="27">
        <v>17.57</v>
      </c>
      <c r="F13" s="27">
        <v>6.3</v>
      </c>
      <c r="G13" s="27">
        <v>9.9</v>
      </c>
      <c r="H13" s="27">
        <v>46.7</v>
      </c>
      <c r="I13" s="27">
        <v>300.89999999999998</v>
      </c>
      <c r="J13" s="28"/>
      <c r="K13" s="27">
        <v>136.69999999999999</v>
      </c>
      <c r="L13" s="27">
        <v>1.4</v>
      </c>
      <c r="M13" s="27">
        <v>22.2</v>
      </c>
      <c r="N13" s="27">
        <v>1.2</v>
      </c>
      <c r="O13" s="27">
        <v>1.2</v>
      </c>
      <c r="P13" s="27">
        <v>0.1</v>
      </c>
      <c r="Q13" s="29">
        <v>0</v>
      </c>
      <c r="R13" s="29">
        <v>0</v>
      </c>
    </row>
    <row r="14" spans="1:20" ht="41.4" x14ac:dyDescent="0.3">
      <c r="A14" s="25"/>
      <c r="B14" s="25" t="s">
        <v>37</v>
      </c>
      <c r="C14" s="26" t="s">
        <v>38</v>
      </c>
      <c r="D14" s="25">
        <v>40</v>
      </c>
      <c r="E14" s="27">
        <v>2.93</v>
      </c>
      <c r="F14" s="25">
        <v>3.16</v>
      </c>
      <c r="G14" s="27">
        <v>0.4</v>
      </c>
      <c r="H14" s="27">
        <v>19.32</v>
      </c>
      <c r="I14" s="27">
        <v>93.52</v>
      </c>
      <c r="J14" s="31"/>
      <c r="K14" s="27">
        <v>9.1999999999999993</v>
      </c>
      <c r="L14" s="27">
        <v>13.2</v>
      </c>
      <c r="M14" s="27">
        <v>34.799999999999997</v>
      </c>
      <c r="N14" s="27">
        <v>0.44</v>
      </c>
      <c r="O14" s="29">
        <v>0</v>
      </c>
      <c r="P14" s="27">
        <v>0.04</v>
      </c>
      <c r="Q14" s="27">
        <v>0.09</v>
      </c>
      <c r="R14" s="27">
        <v>0.1</v>
      </c>
    </row>
    <row r="15" spans="1:20" x14ac:dyDescent="0.3">
      <c r="A15" s="25">
        <v>376</v>
      </c>
      <c r="B15" s="25" t="s">
        <v>39</v>
      </c>
      <c r="C15" s="32" t="s">
        <v>40</v>
      </c>
      <c r="D15" s="25">
        <v>200</v>
      </c>
      <c r="E15" s="27">
        <v>1.89</v>
      </c>
      <c r="F15" s="27">
        <v>0.1</v>
      </c>
      <c r="G15" s="29">
        <v>0</v>
      </c>
      <c r="H15" s="27">
        <v>15</v>
      </c>
      <c r="I15" s="27">
        <v>60</v>
      </c>
      <c r="J15" s="28"/>
      <c r="K15" s="27">
        <v>5</v>
      </c>
      <c r="L15" s="29">
        <v>0</v>
      </c>
      <c r="M15" s="29">
        <v>0</v>
      </c>
      <c r="N15" s="27">
        <v>2</v>
      </c>
      <c r="O15" s="29">
        <v>0</v>
      </c>
      <c r="P15" s="29">
        <v>0</v>
      </c>
      <c r="Q15" s="29">
        <v>0</v>
      </c>
      <c r="R15" s="27">
        <v>0.1</v>
      </c>
    </row>
    <row r="16" spans="1:20" x14ac:dyDescent="0.3">
      <c r="A16" s="33" t="s">
        <v>41</v>
      </c>
      <c r="B16" s="33"/>
      <c r="C16" s="33"/>
      <c r="D16" s="24">
        <v>500</v>
      </c>
      <c r="E16" s="34">
        <f t="shared" ref="E16:R16" si="0">SUM(E12:E15)</f>
        <v>70.33</v>
      </c>
      <c r="F16" s="34">
        <f t="shared" si="0"/>
        <v>15.75</v>
      </c>
      <c r="G16" s="34">
        <f t="shared" si="0"/>
        <v>20.43</v>
      </c>
      <c r="H16" s="34">
        <f t="shared" si="0"/>
        <v>90.210000000000008</v>
      </c>
      <c r="I16" s="34">
        <f t="shared" si="0"/>
        <v>606.44999999999993</v>
      </c>
      <c r="J16" s="34">
        <f t="shared" si="0"/>
        <v>0</v>
      </c>
      <c r="K16" s="34">
        <f t="shared" si="0"/>
        <v>180.71999999999997</v>
      </c>
      <c r="L16" s="34">
        <f t="shared" si="0"/>
        <v>29.27</v>
      </c>
      <c r="M16" s="34">
        <f t="shared" si="0"/>
        <v>129.94999999999999</v>
      </c>
      <c r="N16" s="34">
        <f t="shared" si="0"/>
        <v>4.2799999999999994</v>
      </c>
      <c r="O16" s="34">
        <f t="shared" si="0"/>
        <v>27.54</v>
      </c>
      <c r="P16" s="34">
        <f t="shared" si="0"/>
        <v>0.17500000000000002</v>
      </c>
      <c r="Q16" s="34">
        <f t="shared" si="0"/>
        <v>0.09</v>
      </c>
      <c r="R16" s="34">
        <f t="shared" si="0"/>
        <v>0.84</v>
      </c>
    </row>
    <row r="17" spans="1:19" ht="15.6" x14ac:dyDescent="0.3">
      <c r="A17" s="35" t="s">
        <v>42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1:19" x14ac:dyDescent="0.3">
      <c r="A18" s="17" t="s">
        <v>13</v>
      </c>
      <c r="B18" s="18" t="s">
        <v>14</v>
      </c>
      <c r="C18" s="17" t="s">
        <v>15</v>
      </c>
      <c r="D18" s="18" t="s">
        <v>16</v>
      </c>
      <c r="E18" s="18" t="s">
        <v>17</v>
      </c>
      <c r="F18" s="19" t="s">
        <v>18</v>
      </c>
      <c r="G18" s="19" t="s">
        <v>19</v>
      </c>
      <c r="H18" s="19" t="s">
        <v>20</v>
      </c>
      <c r="I18" s="18" t="s">
        <v>21</v>
      </c>
      <c r="J18" s="20"/>
      <c r="K18" s="21" t="s">
        <v>22</v>
      </c>
      <c r="L18" s="21"/>
      <c r="M18" s="21"/>
      <c r="N18" s="21"/>
      <c r="O18" s="18" t="s">
        <v>23</v>
      </c>
      <c r="P18" s="18"/>
      <c r="Q18" s="18"/>
      <c r="R18" s="18"/>
    </row>
    <row r="19" spans="1:19" x14ac:dyDescent="0.3">
      <c r="A19" s="17"/>
      <c r="B19" s="18"/>
      <c r="C19" s="17"/>
      <c r="D19" s="18"/>
      <c r="E19" s="18"/>
      <c r="F19" s="22"/>
      <c r="G19" s="22"/>
      <c r="H19" s="22"/>
      <c r="I19" s="18"/>
      <c r="J19" s="20"/>
      <c r="K19" s="23" t="s">
        <v>24</v>
      </c>
      <c r="L19" s="24" t="s">
        <v>25</v>
      </c>
      <c r="M19" s="24" t="s">
        <v>26</v>
      </c>
      <c r="N19" s="24" t="s">
        <v>27</v>
      </c>
      <c r="O19" s="24" t="s">
        <v>28</v>
      </c>
      <c r="P19" s="24" t="s">
        <v>29</v>
      </c>
      <c r="Q19" s="24" t="s">
        <v>30</v>
      </c>
      <c r="R19" s="24" t="s">
        <v>31</v>
      </c>
    </row>
    <row r="20" spans="1:19" x14ac:dyDescent="0.3">
      <c r="A20" s="25">
        <v>52</v>
      </c>
      <c r="B20" s="38">
        <v>1</v>
      </c>
      <c r="C20" s="39" t="s">
        <v>43</v>
      </c>
      <c r="D20" s="38">
        <v>60</v>
      </c>
      <c r="E20" s="25">
        <v>5.78</v>
      </c>
      <c r="F20" s="27">
        <v>1</v>
      </c>
      <c r="G20" s="27">
        <v>3.6</v>
      </c>
      <c r="H20" s="27">
        <v>6.6</v>
      </c>
      <c r="I20" s="27">
        <v>62.4</v>
      </c>
      <c r="J20" s="27"/>
      <c r="K20" s="27">
        <v>21.1</v>
      </c>
      <c r="L20" s="27">
        <v>12.5</v>
      </c>
      <c r="M20" s="27">
        <v>24.6</v>
      </c>
      <c r="N20" s="27">
        <v>0.8</v>
      </c>
      <c r="O20" s="29">
        <v>0</v>
      </c>
      <c r="P20" s="27">
        <v>0</v>
      </c>
      <c r="Q20" s="27">
        <v>0.1</v>
      </c>
      <c r="R20" s="27">
        <v>5.7</v>
      </c>
    </row>
    <row r="21" spans="1:19" ht="69" x14ac:dyDescent="0.3">
      <c r="A21" s="25">
        <v>96</v>
      </c>
      <c r="B21" s="25" t="s">
        <v>35</v>
      </c>
      <c r="C21" s="30" t="s">
        <v>44</v>
      </c>
      <c r="D21" s="25">
        <v>200</v>
      </c>
      <c r="E21" s="27">
        <v>11.18</v>
      </c>
      <c r="F21" s="27">
        <v>2.1</v>
      </c>
      <c r="G21" s="27">
        <v>5.0999999999999996</v>
      </c>
      <c r="H21" s="27">
        <v>20.5</v>
      </c>
      <c r="I21" s="27">
        <v>136.30000000000001</v>
      </c>
      <c r="J21" s="28"/>
      <c r="K21" s="27">
        <v>89.3</v>
      </c>
      <c r="L21" s="27">
        <v>13.5</v>
      </c>
      <c r="M21" s="27">
        <v>33.4</v>
      </c>
      <c r="N21" s="27">
        <v>1</v>
      </c>
      <c r="O21" s="27">
        <v>1.1000000000000001</v>
      </c>
      <c r="P21" s="27">
        <v>3.8</v>
      </c>
      <c r="Q21" s="27">
        <v>0.3</v>
      </c>
      <c r="R21" s="27">
        <v>2.1</v>
      </c>
    </row>
    <row r="22" spans="1:19" x14ac:dyDescent="0.3">
      <c r="A22" s="38">
        <v>291</v>
      </c>
      <c r="B22" s="38" t="s">
        <v>37</v>
      </c>
      <c r="C22" s="40" t="s">
        <v>45</v>
      </c>
      <c r="D22" s="25">
        <v>240</v>
      </c>
      <c r="E22" s="27">
        <v>56.73</v>
      </c>
      <c r="F22" s="27">
        <v>28.8</v>
      </c>
      <c r="G22" s="27">
        <v>36.700000000000003</v>
      </c>
      <c r="H22" s="27">
        <v>46.6</v>
      </c>
      <c r="I22" s="27">
        <v>632.20000000000005</v>
      </c>
      <c r="J22" s="27"/>
      <c r="K22" s="27">
        <v>62.3</v>
      </c>
      <c r="L22" s="27">
        <v>65.5</v>
      </c>
      <c r="M22" s="27">
        <v>275.3</v>
      </c>
      <c r="N22" s="27">
        <v>3.1</v>
      </c>
      <c r="O22" s="27">
        <v>66.3</v>
      </c>
      <c r="P22" s="27">
        <v>0</v>
      </c>
      <c r="Q22" s="27">
        <v>0</v>
      </c>
      <c r="R22" s="27">
        <v>1.4</v>
      </c>
    </row>
    <row r="23" spans="1:19" ht="41.4" x14ac:dyDescent="0.3">
      <c r="A23" s="25"/>
      <c r="B23" s="25" t="s">
        <v>46</v>
      </c>
      <c r="C23" s="30" t="s">
        <v>47</v>
      </c>
      <c r="D23" s="25">
        <v>200</v>
      </c>
      <c r="E23" s="27">
        <v>14</v>
      </c>
      <c r="F23" s="27">
        <v>0.2</v>
      </c>
      <c r="G23" s="27">
        <v>0</v>
      </c>
      <c r="H23" s="27">
        <v>3.9</v>
      </c>
      <c r="I23" s="27">
        <v>16</v>
      </c>
      <c r="J23" s="41"/>
      <c r="K23" s="27">
        <v>0.24</v>
      </c>
      <c r="L23" s="27">
        <v>0.2</v>
      </c>
      <c r="M23" s="27">
        <v>0.5</v>
      </c>
      <c r="N23" s="27">
        <v>7</v>
      </c>
      <c r="O23" s="29">
        <v>0</v>
      </c>
      <c r="P23" s="27">
        <v>0.1</v>
      </c>
      <c r="Q23" s="27">
        <v>0</v>
      </c>
      <c r="R23" s="27">
        <v>6</v>
      </c>
      <c r="S23" s="42"/>
    </row>
    <row r="24" spans="1:19" ht="27.6" x14ac:dyDescent="0.3">
      <c r="A24" s="25"/>
      <c r="B24" s="25" t="s">
        <v>46</v>
      </c>
      <c r="C24" s="30" t="s">
        <v>48</v>
      </c>
      <c r="D24" s="25">
        <v>30</v>
      </c>
      <c r="E24" s="27">
        <v>2.2000000000000002</v>
      </c>
      <c r="F24" s="27">
        <v>1.68</v>
      </c>
      <c r="G24" s="27">
        <v>0.33</v>
      </c>
      <c r="H24" s="27">
        <v>14.82</v>
      </c>
      <c r="I24" s="27">
        <v>68.97</v>
      </c>
      <c r="J24" s="43"/>
      <c r="K24" s="27">
        <v>6.9</v>
      </c>
      <c r="L24" s="27">
        <v>7.5</v>
      </c>
      <c r="M24" s="27">
        <v>31.799999999999997</v>
      </c>
      <c r="N24" s="27">
        <v>0.92999999999999994</v>
      </c>
      <c r="O24" s="27">
        <v>0</v>
      </c>
      <c r="P24" s="27">
        <v>0.03</v>
      </c>
      <c r="Q24" s="29">
        <v>0</v>
      </c>
      <c r="R24" s="29">
        <v>0</v>
      </c>
      <c r="S24" s="42"/>
    </row>
    <row r="25" spans="1:19" x14ac:dyDescent="0.3">
      <c r="A25" s="25"/>
      <c r="B25" s="25" t="s">
        <v>49</v>
      </c>
      <c r="C25" s="32" t="s">
        <v>50</v>
      </c>
      <c r="D25" s="25">
        <v>30</v>
      </c>
      <c r="E25" s="44">
        <v>2.2000000000000002</v>
      </c>
      <c r="F25" s="27">
        <v>2.37</v>
      </c>
      <c r="G25" s="27">
        <v>0.3</v>
      </c>
      <c r="H25" s="27">
        <v>14.49</v>
      </c>
      <c r="I25" s="27">
        <v>70.14</v>
      </c>
      <c r="J25" s="28"/>
      <c r="K25" s="27">
        <v>6.8999999999999995</v>
      </c>
      <c r="L25" s="27">
        <v>9.8999999999999986</v>
      </c>
      <c r="M25" s="27">
        <v>26.099999999999998</v>
      </c>
      <c r="N25" s="27">
        <v>0.33</v>
      </c>
      <c r="O25" s="27">
        <v>0</v>
      </c>
      <c r="P25" s="27">
        <v>0.03</v>
      </c>
      <c r="Q25" s="29">
        <v>0</v>
      </c>
      <c r="R25" s="29">
        <v>0</v>
      </c>
      <c r="S25" s="42"/>
    </row>
    <row r="26" spans="1:19" x14ac:dyDescent="0.3">
      <c r="A26" s="25">
        <v>386</v>
      </c>
      <c r="B26" s="25" t="s">
        <v>51</v>
      </c>
      <c r="C26" s="45" t="s">
        <v>52</v>
      </c>
      <c r="D26" s="25">
        <v>100</v>
      </c>
      <c r="E26" s="27">
        <v>13.39</v>
      </c>
      <c r="F26" s="27">
        <v>2.7</v>
      </c>
      <c r="G26" s="27">
        <v>2.5</v>
      </c>
      <c r="H26" s="27">
        <v>10.8</v>
      </c>
      <c r="I26" s="27">
        <v>79</v>
      </c>
      <c r="J26" s="28"/>
      <c r="K26" s="27">
        <v>121</v>
      </c>
      <c r="L26" s="27">
        <v>15</v>
      </c>
      <c r="M26" s="27">
        <v>94</v>
      </c>
      <c r="N26" s="27">
        <v>0.1</v>
      </c>
      <c r="O26" s="27">
        <v>20</v>
      </c>
      <c r="P26" s="27">
        <v>4.4999999999999998E-2</v>
      </c>
      <c r="Q26" s="27">
        <v>0.1</v>
      </c>
      <c r="R26" s="27">
        <v>1.35</v>
      </c>
      <c r="S26" s="42"/>
    </row>
    <row r="27" spans="1:19" x14ac:dyDescent="0.3">
      <c r="A27" s="33" t="s">
        <v>41</v>
      </c>
      <c r="B27" s="33"/>
      <c r="C27" s="33"/>
      <c r="D27" s="24">
        <v>870</v>
      </c>
      <c r="E27" s="34">
        <f t="shared" ref="E27:R27" si="1">SUM(E20:E26)</f>
        <v>105.48</v>
      </c>
      <c r="F27" s="24">
        <f t="shared" si="1"/>
        <v>38.85</v>
      </c>
      <c r="G27" s="24">
        <f t="shared" si="1"/>
        <v>48.53</v>
      </c>
      <c r="H27" s="24">
        <f t="shared" si="1"/>
        <v>117.71000000000001</v>
      </c>
      <c r="I27" s="24">
        <f t="shared" si="1"/>
        <v>1065.0100000000002</v>
      </c>
      <c r="J27" s="24">
        <f t="shared" si="1"/>
        <v>0</v>
      </c>
      <c r="K27" s="24">
        <f t="shared" si="1"/>
        <v>307.74</v>
      </c>
      <c r="L27" s="34">
        <f t="shared" si="1"/>
        <v>124.1</v>
      </c>
      <c r="M27" s="34">
        <f t="shared" si="1"/>
        <v>485.70000000000005</v>
      </c>
      <c r="N27" s="24">
        <f t="shared" si="1"/>
        <v>13.26</v>
      </c>
      <c r="O27" s="34">
        <f t="shared" si="1"/>
        <v>87.399999999999991</v>
      </c>
      <c r="P27" s="34">
        <f t="shared" si="1"/>
        <v>4.0049999999999999</v>
      </c>
      <c r="Q27" s="34">
        <f t="shared" si="1"/>
        <v>0.5</v>
      </c>
      <c r="R27" s="24">
        <f t="shared" si="1"/>
        <v>16.55</v>
      </c>
    </row>
    <row r="28" spans="1:19" x14ac:dyDescent="0.3">
      <c r="A28" s="46" t="s">
        <v>53</v>
      </c>
      <c r="B28" s="46"/>
      <c r="C28" s="46"/>
      <c r="D28" s="46"/>
      <c r="E28" s="34">
        <f t="shared" ref="E28:R28" si="2">E16+E27</f>
        <v>175.81</v>
      </c>
      <c r="F28" s="34">
        <f t="shared" si="2"/>
        <v>54.6</v>
      </c>
      <c r="G28" s="34">
        <f t="shared" si="2"/>
        <v>68.960000000000008</v>
      </c>
      <c r="H28" s="34">
        <f t="shared" si="2"/>
        <v>207.92000000000002</v>
      </c>
      <c r="I28" s="34">
        <f t="shared" si="2"/>
        <v>1671.46</v>
      </c>
      <c r="J28" s="34">
        <f t="shared" si="2"/>
        <v>0</v>
      </c>
      <c r="K28" s="34">
        <f t="shared" si="2"/>
        <v>488.46</v>
      </c>
      <c r="L28" s="34">
        <f t="shared" si="2"/>
        <v>153.37</v>
      </c>
      <c r="M28" s="34">
        <f t="shared" si="2"/>
        <v>615.65000000000009</v>
      </c>
      <c r="N28" s="34">
        <f t="shared" si="2"/>
        <v>17.54</v>
      </c>
      <c r="O28" s="34">
        <f t="shared" si="2"/>
        <v>114.94</v>
      </c>
      <c r="P28" s="34">
        <f t="shared" si="2"/>
        <v>4.18</v>
      </c>
      <c r="Q28" s="34">
        <f t="shared" si="2"/>
        <v>0.59</v>
      </c>
      <c r="R28" s="34">
        <f t="shared" si="2"/>
        <v>17.39</v>
      </c>
    </row>
    <row r="29" spans="1:19" x14ac:dyDescent="0.3">
      <c r="A29" s="2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3">
      <c r="A30" s="2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5" spans="1:18" x14ac:dyDescent="0.3">
      <c r="A35" s="1" t="s">
        <v>0</v>
      </c>
      <c r="B35" s="1"/>
      <c r="C35" s="1"/>
      <c r="D35" s="2"/>
      <c r="E35" s="3"/>
      <c r="F35" s="3"/>
      <c r="G35" s="3"/>
      <c r="H35" s="3"/>
      <c r="I35" s="3"/>
      <c r="J35" s="4"/>
      <c r="K35" s="3"/>
      <c r="L35" s="3"/>
      <c r="M35" s="47" t="s">
        <v>54</v>
      </c>
      <c r="N35" s="47"/>
      <c r="O35" s="47"/>
      <c r="P35" s="47"/>
      <c r="Q35" s="47"/>
      <c r="R35" s="47"/>
    </row>
    <row r="36" spans="1:18" x14ac:dyDescent="0.3">
      <c r="A36" s="48" t="s">
        <v>2</v>
      </c>
      <c r="B36" s="48"/>
      <c r="C36" s="48"/>
      <c r="D36" s="2"/>
      <c r="E36" s="3"/>
      <c r="F36" s="3"/>
      <c r="G36" s="3"/>
      <c r="H36" s="3"/>
      <c r="I36" s="3"/>
      <c r="J36" s="4"/>
      <c r="K36" s="3"/>
      <c r="L36" s="3"/>
      <c r="M36" s="49" t="s">
        <v>55</v>
      </c>
      <c r="N36" s="49"/>
      <c r="O36" s="49"/>
      <c r="P36" s="49"/>
      <c r="Q36" s="49"/>
      <c r="R36" s="49"/>
    </row>
    <row r="37" spans="1:18" x14ac:dyDescent="0.3">
      <c r="A37" s="50" t="s">
        <v>56</v>
      </c>
      <c r="B37" s="50"/>
      <c r="C37" s="50"/>
      <c r="D37" s="2"/>
      <c r="E37" s="3"/>
      <c r="F37" s="3"/>
      <c r="G37" s="3"/>
      <c r="H37" s="3"/>
      <c r="I37" s="3"/>
      <c r="J37" s="4"/>
      <c r="K37" s="3"/>
      <c r="L37" s="3"/>
      <c r="M37" s="49" t="s">
        <v>57</v>
      </c>
      <c r="N37" s="49"/>
      <c r="O37" s="49"/>
      <c r="P37" s="49"/>
      <c r="Q37" s="49"/>
      <c r="R37" s="49"/>
    </row>
    <row r="38" spans="1:18" x14ac:dyDescent="0.3">
      <c r="A38" s="51" t="s">
        <v>6</v>
      </c>
      <c r="B38" s="51"/>
      <c r="C38" s="51"/>
      <c r="D38" s="2"/>
      <c r="E38" s="3"/>
      <c r="F38" s="3"/>
      <c r="G38" s="3"/>
      <c r="H38" s="3"/>
      <c r="I38" s="3"/>
      <c r="J38" s="4"/>
      <c r="K38" s="3"/>
      <c r="L38" s="3"/>
      <c r="M38" s="52" t="s">
        <v>58</v>
      </c>
      <c r="N38" s="52"/>
      <c r="O38" s="52"/>
      <c r="P38" s="52"/>
      <c r="Q38" s="52"/>
      <c r="R38" s="52"/>
    </row>
    <row r="39" spans="1:18" ht="18" x14ac:dyDescent="0.3">
      <c r="A39" s="53" t="s">
        <v>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18" ht="15.6" x14ac:dyDescent="0.3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15.6" x14ac:dyDescent="0.3">
      <c r="A41" s="54" t="s">
        <v>59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1:18" ht="15.6" x14ac:dyDescent="0.3">
      <c r="A42" s="55" t="s">
        <v>11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7"/>
    </row>
    <row r="43" spans="1:18" ht="15.6" x14ac:dyDescent="0.3">
      <c r="A43" s="16" t="s">
        <v>12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3">
      <c r="A44" s="17" t="s">
        <v>13</v>
      </c>
      <c r="B44" s="18" t="s">
        <v>14</v>
      </c>
      <c r="C44" s="17" t="s">
        <v>15</v>
      </c>
      <c r="D44" s="18" t="s">
        <v>16</v>
      </c>
      <c r="E44" s="18" t="s">
        <v>17</v>
      </c>
      <c r="F44" s="19" t="s">
        <v>18</v>
      </c>
      <c r="G44" s="19" t="s">
        <v>19</v>
      </c>
      <c r="H44" s="19" t="s">
        <v>20</v>
      </c>
      <c r="I44" s="18" t="s">
        <v>21</v>
      </c>
      <c r="J44" s="20"/>
      <c r="K44" s="21" t="s">
        <v>22</v>
      </c>
      <c r="L44" s="21"/>
      <c r="M44" s="21"/>
      <c r="N44" s="21"/>
      <c r="O44" s="18" t="s">
        <v>23</v>
      </c>
      <c r="P44" s="18"/>
      <c r="Q44" s="18"/>
      <c r="R44" s="18"/>
    </row>
    <row r="45" spans="1:18" x14ac:dyDescent="0.3">
      <c r="A45" s="17"/>
      <c r="B45" s="18"/>
      <c r="C45" s="17"/>
      <c r="D45" s="18"/>
      <c r="E45" s="18"/>
      <c r="F45" s="22"/>
      <c r="G45" s="22"/>
      <c r="H45" s="22"/>
      <c r="I45" s="18"/>
      <c r="J45" s="20"/>
      <c r="K45" s="23" t="s">
        <v>24</v>
      </c>
      <c r="L45" s="24" t="s">
        <v>25</v>
      </c>
      <c r="M45" s="24" t="s">
        <v>26</v>
      </c>
      <c r="N45" s="24" t="s">
        <v>27</v>
      </c>
      <c r="O45" s="24" t="s">
        <v>28</v>
      </c>
      <c r="P45" s="24" t="s">
        <v>29</v>
      </c>
      <c r="Q45" s="24" t="s">
        <v>30</v>
      </c>
      <c r="R45" s="24" t="s">
        <v>31</v>
      </c>
    </row>
    <row r="46" spans="1:18" ht="55.2" x14ac:dyDescent="0.3">
      <c r="A46" s="25" t="s">
        <v>60</v>
      </c>
      <c r="B46" s="58" t="s">
        <v>32</v>
      </c>
      <c r="C46" s="59" t="s">
        <v>33</v>
      </c>
      <c r="D46" s="58" t="s">
        <v>61</v>
      </c>
      <c r="E46" s="58">
        <v>54.22</v>
      </c>
      <c r="F46" s="44">
        <v>11.666666666666666</v>
      </c>
      <c r="G46" s="44">
        <v>19.111111111111111</v>
      </c>
      <c r="H46" s="27">
        <v>17.333333333333332</v>
      </c>
      <c r="I46" s="27">
        <v>287</v>
      </c>
      <c r="J46" s="43"/>
      <c r="K46" s="27">
        <v>56.222222222222221</v>
      </c>
      <c r="L46" s="27">
        <v>27.666666666666668</v>
      </c>
      <c r="M46" s="27">
        <v>137.55555555555554</v>
      </c>
      <c r="N46" s="27">
        <v>1.2222222222222223</v>
      </c>
      <c r="O46" s="27">
        <v>49.666666666666664</v>
      </c>
      <c r="P46" s="27">
        <v>3.5000000000000003E-2</v>
      </c>
      <c r="Q46" s="27">
        <v>0</v>
      </c>
      <c r="R46" s="27">
        <v>1.2222222222222223</v>
      </c>
    </row>
    <row r="47" spans="1:18" ht="69" x14ac:dyDescent="0.3">
      <c r="A47" s="25">
        <v>171</v>
      </c>
      <c r="B47" s="25" t="s">
        <v>35</v>
      </c>
      <c r="C47" s="60" t="s">
        <v>36</v>
      </c>
      <c r="D47" s="25">
        <v>180</v>
      </c>
      <c r="E47" s="27">
        <v>17.649999999999999</v>
      </c>
      <c r="F47" s="27">
        <v>7.56</v>
      </c>
      <c r="G47" s="27">
        <v>11.88</v>
      </c>
      <c r="H47" s="27">
        <v>56.04</v>
      </c>
      <c r="I47" s="27">
        <v>300.89999999999998</v>
      </c>
      <c r="J47" s="28"/>
      <c r="K47" s="27">
        <v>136.69999999999999</v>
      </c>
      <c r="L47" s="27">
        <v>1.4</v>
      </c>
      <c r="M47" s="27">
        <v>22.2</v>
      </c>
      <c r="N47" s="27">
        <v>1.2</v>
      </c>
      <c r="O47" s="27">
        <v>1.2</v>
      </c>
      <c r="P47" s="27">
        <v>0.1</v>
      </c>
      <c r="Q47" s="27">
        <v>0</v>
      </c>
      <c r="R47" s="27">
        <v>0</v>
      </c>
    </row>
    <row r="48" spans="1:18" x14ac:dyDescent="0.3">
      <c r="A48" s="25"/>
      <c r="B48" s="25" t="s">
        <v>37</v>
      </c>
      <c r="C48" s="45" t="s">
        <v>38</v>
      </c>
      <c r="D48" s="25">
        <v>40</v>
      </c>
      <c r="E48" s="27">
        <v>2.93</v>
      </c>
      <c r="F48" s="27">
        <v>3.16</v>
      </c>
      <c r="G48" s="27">
        <v>0.4</v>
      </c>
      <c r="H48" s="27">
        <v>19.32</v>
      </c>
      <c r="I48" s="27">
        <v>93.52</v>
      </c>
      <c r="J48" s="28"/>
      <c r="K48" s="27">
        <v>9.1999999999999993</v>
      </c>
      <c r="L48" s="27">
        <v>13.2</v>
      </c>
      <c r="M48" s="27">
        <v>34.799999999999997</v>
      </c>
      <c r="N48" s="27">
        <v>0.44</v>
      </c>
      <c r="O48" s="27">
        <v>0</v>
      </c>
      <c r="P48" s="27">
        <v>0.04</v>
      </c>
      <c r="Q48" s="27">
        <v>0.09</v>
      </c>
      <c r="R48" s="27">
        <v>0.1</v>
      </c>
    </row>
    <row r="49" spans="1:18" x14ac:dyDescent="0.3">
      <c r="A49" s="25">
        <v>376</v>
      </c>
      <c r="B49" s="25" t="s">
        <v>39</v>
      </c>
      <c r="C49" s="45" t="s">
        <v>62</v>
      </c>
      <c r="D49" s="25">
        <v>200</v>
      </c>
      <c r="E49" s="27">
        <v>1.89</v>
      </c>
      <c r="F49" s="27">
        <v>0.1</v>
      </c>
      <c r="G49" s="27">
        <v>0</v>
      </c>
      <c r="H49" s="27">
        <v>15</v>
      </c>
      <c r="I49" s="27">
        <v>60</v>
      </c>
      <c r="J49" s="28"/>
      <c r="K49" s="27">
        <v>5</v>
      </c>
      <c r="L49" s="27">
        <v>0</v>
      </c>
      <c r="M49" s="27">
        <v>0</v>
      </c>
      <c r="N49" s="27">
        <v>2</v>
      </c>
      <c r="O49" s="29">
        <v>0</v>
      </c>
      <c r="P49" s="29">
        <v>0</v>
      </c>
      <c r="Q49" s="29">
        <v>0</v>
      </c>
      <c r="R49" s="29">
        <v>0</v>
      </c>
    </row>
    <row r="50" spans="1:18" x14ac:dyDescent="0.3">
      <c r="A50" s="33" t="s">
        <v>41</v>
      </c>
      <c r="B50" s="33"/>
      <c r="C50" s="33"/>
      <c r="D50" s="24">
        <v>550</v>
      </c>
      <c r="E50" s="34">
        <f>SUM(E45:E49)</f>
        <v>76.690000000000012</v>
      </c>
      <c r="F50" s="34">
        <f>SUM(F45:F49)</f>
        <v>22.486666666666668</v>
      </c>
      <c r="G50" s="34">
        <f>SUM(G45:G49)</f>
        <v>31.391111111111108</v>
      </c>
      <c r="H50" s="34">
        <f>SUM(H45:H49)</f>
        <v>107.69333333333333</v>
      </c>
      <c r="I50" s="34">
        <f>SUM(I45:I49)</f>
        <v>741.42</v>
      </c>
      <c r="J50" s="28"/>
      <c r="K50" s="34">
        <f t="shared" ref="K50:R50" si="3">SUM(K46:K49)</f>
        <v>207.12222222222221</v>
      </c>
      <c r="L50" s="34">
        <f t="shared" si="3"/>
        <v>42.266666666666666</v>
      </c>
      <c r="M50" s="34">
        <f t="shared" si="3"/>
        <v>194.55555555555554</v>
      </c>
      <c r="N50" s="34">
        <f t="shared" si="3"/>
        <v>4.862222222222222</v>
      </c>
      <c r="O50" s="34">
        <f t="shared" si="3"/>
        <v>50.866666666666667</v>
      </c>
      <c r="P50" s="34">
        <f t="shared" si="3"/>
        <v>0.17500000000000002</v>
      </c>
      <c r="Q50" s="34">
        <f t="shared" si="3"/>
        <v>0.09</v>
      </c>
      <c r="R50" s="34">
        <f t="shared" si="3"/>
        <v>1.3222222222222224</v>
      </c>
    </row>
    <row r="51" spans="1:18" ht="15.6" x14ac:dyDescent="0.3">
      <c r="A51" s="35" t="s">
        <v>42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7"/>
    </row>
    <row r="52" spans="1:18" x14ac:dyDescent="0.3">
      <c r="A52" s="17" t="s">
        <v>13</v>
      </c>
      <c r="B52" s="18" t="s">
        <v>14</v>
      </c>
      <c r="C52" s="17" t="s">
        <v>15</v>
      </c>
      <c r="D52" s="18" t="s">
        <v>16</v>
      </c>
      <c r="E52" s="18" t="s">
        <v>17</v>
      </c>
      <c r="F52" s="19" t="s">
        <v>18</v>
      </c>
      <c r="G52" s="19" t="s">
        <v>19</v>
      </c>
      <c r="H52" s="19" t="s">
        <v>20</v>
      </c>
      <c r="I52" s="18" t="s">
        <v>21</v>
      </c>
      <c r="J52" s="20"/>
      <c r="K52" s="21" t="s">
        <v>22</v>
      </c>
      <c r="L52" s="21"/>
      <c r="M52" s="21"/>
      <c r="N52" s="21"/>
      <c r="O52" s="18" t="s">
        <v>23</v>
      </c>
      <c r="P52" s="18"/>
      <c r="Q52" s="18"/>
      <c r="R52" s="18"/>
    </row>
    <row r="53" spans="1:18" x14ac:dyDescent="0.3">
      <c r="A53" s="17"/>
      <c r="B53" s="18"/>
      <c r="C53" s="17"/>
      <c r="D53" s="18"/>
      <c r="E53" s="18"/>
      <c r="F53" s="22"/>
      <c r="G53" s="22"/>
      <c r="H53" s="22"/>
      <c r="I53" s="18"/>
      <c r="J53" s="20"/>
      <c r="K53" s="23" t="s">
        <v>24</v>
      </c>
      <c r="L53" s="24" t="s">
        <v>25</v>
      </c>
      <c r="M53" s="24" t="s">
        <v>26</v>
      </c>
      <c r="N53" s="24" t="s">
        <v>27</v>
      </c>
      <c r="O53" s="24" t="s">
        <v>28</v>
      </c>
      <c r="P53" s="24" t="s">
        <v>29</v>
      </c>
      <c r="Q53" s="24" t="s">
        <v>30</v>
      </c>
      <c r="R53" s="24" t="s">
        <v>31</v>
      </c>
    </row>
    <row r="54" spans="1:18" ht="41.4" x14ac:dyDescent="0.3">
      <c r="A54" s="61">
        <v>52</v>
      </c>
      <c r="B54" s="25" t="s">
        <v>32</v>
      </c>
      <c r="C54" s="26" t="s">
        <v>43</v>
      </c>
      <c r="D54" s="25">
        <v>100</v>
      </c>
      <c r="E54" s="27">
        <v>9.6300000000000008</v>
      </c>
      <c r="F54" s="62">
        <v>1.7</v>
      </c>
      <c r="G54" s="62">
        <v>6</v>
      </c>
      <c r="H54" s="62">
        <v>11</v>
      </c>
      <c r="I54" s="27">
        <v>104</v>
      </c>
      <c r="J54" s="27"/>
      <c r="K54" s="27">
        <v>35.200000000000003</v>
      </c>
      <c r="L54" s="27">
        <v>20.8</v>
      </c>
      <c r="M54" s="27">
        <v>41</v>
      </c>
      <c r="N54" s="27">
        <v>1.3</v>
      </c>
      <c r="O54" s="27">
        <v>0</v>
      </c>
      <c r="P54" s="27">
        <v>0</v>
      </c>
      <c r="Q54" s="27">
        <v>0.2</v>
      </c>
      <c r="R54" s="27">
        <v>9.5</v>
      </c>
    </row>
    <row r="55" spans="1:18" ht="69" x14ac:dyDescent="0.3">
      <c r="A55" s="25">
        <v>96</v>
      </c>
      <c r="B55" s="25" t="s">
        <v>35</v>
      </c>
      <c r="C55" s="30" t="s">
        <v>44</v>
      </c>
      <c r="D55" s="58">
        <v>250</v>
      </c>
      <c r="E55" s="27">
        <v>13.98</v>
      </c>
      <c r="F55" s="27">
        <v>2.1</v>
      </c>
      <c r="G55" s="27">
        <v>5.0999999999999996</v>
      </c>
      <c r="H55" s="27">
        <v>20.5</v>
      </c>
      <c r="I55" s="27">
        <v>136.30000000000001</v>
      </c>
      <c r="J55" s="28"/>
      <c r="K55" s="27">
        <v>89.3</v>
      </c>
      <c r="L55" s="27">
        <v>13.5</v>
      </c>
      <c r="M55" s="27">
        <v>33.4</v>
      </c>
      <c r="N55" s="27">
        <v>1</v>
      </c>
      <c r="O55" s="27">
        <v>1.1000000000000001</v>
      </c>
      <c r="P55" s="27">
        <v>3.8</v>
      </c>
      <c r="Q55" s="27">
        <v>0.3</v>
      </c>
      <c r="R55" s="27">
        <v>2.1</v>
      </c>
    </row>
    <row r="56" spans="1:18" ht="27.6" x14ac:dyDescent="0.3">
      <c r="A56" s="25">
        <v>291</v>
      </c>
      <c r="B56" s="25" t="s">
        <v>37</v>
      </c>
      <c r="C56" s="30" t="s">
        <v>63</v>
      </c>
      <c r="D56" s="25">
        <v>280</v>
      </c>
      <c r="E56" s="27">
        <v>64.13</v>
      </c>
      <c r="F56" s="27">
        <v>33.6</v>
      </c>
      <c r="G56" s="27">
        <v>42.82</v>
      </c>
      <c r="H56" s="25">
        <v>54.37</v>
      </c>
      <c r="I56" s="27">
        <v>737.56</v>
      </c>
      <c r="J56" s="45"/>
      <c r="K56" s="25">
        <v>72.680000000000007</v>
      </c>
      <c r="L56" s="25">
        <v>76.42</v>
      </c>
      <c r="M56" s="27">
        <v>321.18</v>
      </c>
      <c r="N56" s="27">
        <v>3.62</v>
      </c>
      <c r="O56" s="25">
        <v>77.349999999999994</v>
      </c>
      <c r="P56" s="29">
        <v>0.03</v>
      </c>
      <c r="Q56" s="29">
        <v>0</v>
      </c>
      <c r="R56" s="25">
        <v>1.63</v>
      </c>
    </row>
    <row r="57" spans="1:18" ht="41.4" x14ac:dyDescent="0.3">
      <c r="A57" s="25"/>
      <c r="B57" s="25" t="s">
        <v>39</v>
      </c>
      <c r="C57" s="30" t="s">
        <v>47</v>
      </c>
      <c r="D57" s="25">
        <v>200</v>
      </c>
      <c r="E57" s="27">
        <v>14</v>
      </c>
      <c r="F57" s="27">
        <v>0.2</v>
      </c>
      <c r="G57" s="27">
        <v>0</v>
      </c>
      <c r="H57" s="27">
        <v>3.9</v>
      </c>
      <c r="I57" s="27">
        <v>16</v>
      </c>
      <c r="J57" s="43"/>
      <c r="K57" s="27">
        <v>0.24</v>
      </c>
      <c r="L57" s="27">
        <v>0.2</v>
      </c>
      <c r="M57" s="27">
        <v>0.5</v>
      </c>
      <c r="N57" s="27">
        <v>7</v>
      </c>
      <c r="O57" s="27">
        <v>0</v>
      </c>
      <c r="P57" s="27">
        <v>0.1</v>
      </c>
      <c r="Q57" s="27">
        <v>0</v>
      </c>
      <c r="R57" s="27">
        <v>6</v>
      </c>
    </row>
    <row r="58" spans="1:18" ht="27.6" x14ac:dyDescent="0.3">
      <c r="A58" s="25"/>
      <c r="B58" s="25" t="s">
        <v>46</v>
      </c>
      <c r="C58" s="30" t="s">
        <v>48</v>
      </c>
      <c r="D58" s="58">
        <v>40</v>
      </c>
      <c r="E58" s="27">
        <v>2.93</v>
      </c>
      <c r="F58" s="27">
        <v>1.68</v>
      </c>
      <c r="G58" s="27">
        <v>0.33</v>
      </c>
      <c r="H58" s="27">
        <v>14.82</v>
      </c>
      <c r="I58" s="27">
        <v>68.97</v>
      </c>
      <c r="J58" s="43"/>
      <c r="K58" s="27">
        <v>6.9</v>
      </c>
      <c r="L58" s="27">
        <v>7.5</v>
      </c>
      <c r="M58" s="31">
        <v>31.799999999999997</v>
      </c>
      <c r="N58" s="27">
        <v>0.92999999999999994</v>
      </c>
      <c r="O58" s="31">
        <v>0</v>
      </c>
      <c r="P58" s="31">
        <v>0.03</v>
      </c>
      <c r="Q58" s="31">
        <v>0</v>
      </c>
      <c r="R58" s="31">
        <v>0</v>
      </c>
    </row>
    <row r="59" spans="1:18" x14ac:dyDescent="0.3">
      <c r="A59" s="25"/>
      <c r="B59" s="25" t="s">
        <v>49</v>
      </c>
      <c r="C59" s="45" t="s">
        <v>50</v>
      </c>
      <c r="D59" s="58">
        <v>70</v>
      </c>
      <c r="E59" s="44">
        <v>5.13</v>
      </c>
      <c r="F59" s="27">
        <v>2.37</v>
      </c>
      <c r="G59" s="27">
        <v>0.3</v>
      </c>
      <c r="H59" s="27">
        <v>14.49</v>
      </c>
      <c r="I59" s="27">
        <v>70.14</v>
      </c>
      <c r="J59" s="28"/>
      <c r="K59" s="27">
        <v>6.8999999999999995</v>
      </c>
      <c r="L59" s="27">
        <v>9.8999999999999986</v>
      </c>
      <c r="M59" s="27">
        <v>26.099999999999998</v>
      </c>
      <c r="N59" s="27">
        <v>0.33</v>
      </c>
      <c r="O59" s="27">
        <v>0</v>
      </c>
      <c r="P59" s="27">
        <v>0.03</v>
      </c>
      <c r="Q59" s="27">
        <v>0</v>
      </c>
      <c r="R59" s="27">
        <v>0</v>
      </c>
    </row>
    <row r="60" spans="1:18" x14ac:dyDescent="0.3">
      <c r="A60" s="25">
        <v>386</v>
      </c>
      <c r="B60" s="25" t="s">
        <v>51</v>
      </c>
      <c r="C60" s="45" t="s">
        <v>52</v>
      </c>
      <c r="D60" s="25">
        <v>100</v>
      </c>
      <c r="E60" s="27">
        <v>12.88</v>
      </c>
      <c r="F60" s="27">
        <v>2.7</v>
      </c>
      <c r="G60" s="27">
        <v>2.5</v>
      </c>
      <c r="H60" s="27">
        <v>10.8</v>
      </c>
      <c r="I60" s="27">
        <v>79</v>
      </c>
      <c r="J60" s="28"/>
      <c r="K60" s="27">
        <v>121</v>
      </c>
      <c r="L60" s="27">
        <v>15</v>
      </c>
      <c r="M60" s="27">
        <v>94</v>
      </c>
      <c r="N60" s="27">
        <v>0.1</v>
      </c>
      <c r="O60" s="27">
        <v>20</v>
      </c>
      <c r="P60" s="27">
        <v>4.4999999999999998E-2</v>
      </c>
      <c r="Q60" s="27">
        <v>0.1</v>
      </c>
      <c r="R60" s="27">
        <v>1.35</v>
      </c>
    </row>
    <row r="61" spans="1:18" x14ac:dyDescent="0.3">
      <c r="A61" s="33" t="s">
        <v>41</v>
      </c>
      <c r="B61" s="33"/>
      <c r="C61" s="33"/>
      <c r="D61" s="63">
        <v>1040</v>
      </c>
      <c r="E61" s="64">
        <v>13.39</v>
      </c>
      <c r="F61" s="64">
        <f t="shared" ref="F61:R61" si="4">SUM(F54:F60)</f>
        <v>44.35</v>
      </c>
      <c r="G61" s="64">
        <f t="shared" si="4"/>
        <v>57.05</v>
      </c>
      <c r="H61" s="64">
        <f t="shared" si="4"/>
        <v>129.88</v>
      </c>
      <c r="I61" s="64">
        <f t="shared" si="4"/>
        <v>1211.97</v>
      </c>
      <c r="J61" s="64">
        <f t="shared" si="4"/>
        <v>0</v>
      </c>
      <c r="K61" s="64">
        <f t="shared" si="4"/>
        <v>332.22</v>
      </c>
      <c r="L61" s="64">
        <f t="shared" si="4"/>
        <v>143.32</v>
      </c>
      <c r="M61" s="64">
        <f t="shared" si="4"/>
        <v>547.98</v>
      </c>
      <c r="N61" s="64">
        <f t="shared" si="4"/>
        <v>14.28</v>
      </c>
      <c r="O61" s="64">
        <f t="shared" si="4"/>
        <v>98.449999999999989</v>
      </c>
      <c r="P61" s="64">
        <f t="shared" si="4"/>
        <v>4.0349999999999993</v>
      </c>
      <c r="Q61" s="64">
        <f t="shared" si="4"/>
        <v>0.6</v>
      </c>
      <c r="R61" s="64">
        <f t="shared" si="4"/>
        <v>20.580000000000002</v>
      </c>
    </row>
    <row r="62" spans="1:18" x14ac:dyDescent="0.3">
      <c r="A62" s="46" t="s">
        <v>53</v>
      </c>
      <c r="B62" s="46"/>
      <c r="C62" s="46"/>
      <c r="D62" s="46"/>
      <c r="E62" s="34">
        <f t="shared" ref="E62:R62" si="5">E50+E61</f>
        <v>90.080000000000013</v>
      </c>
      <c r="F62" s="34">
        <f t="shared" si="5"/>
        <v>66.836666666666673</v>
      </c>
      <c r="G62" s="34">
        <f t="shared" si="5"/>
        <v>88.441111111111098</v>
      </c>
      <c r="H62" s="34">
        <f t="shared" si="5"/>
        <v>237.57333333333332</v>
      </c>
      <c r="I62" s="34">
        <f t="shared" si="5"/>
        <v>1953.3899999999999</v>
      </c>
      <c r="J62" s="34">
        <f t="shared" si="5"/>
        <v>0</v>
      </c>
      <c r="K62" s="34">
        <f t="shared" si="5"/>
        <v>539.34222222222229</v>
      </c>
      <c r="L62" s="34">
        <f t="shared" si="5"/>
        <v>185.58666666666664</v>
      </c>
      <c r="M62" s="34">
        <f t="shared" si="5"/>
        <v>742.53555555555556</v>
      </c>
      <c r="N62" s="34">
        <f t="shared" si="5"/>
        <v>19.142222222222223</v>
      </c>
      <c r="O62" s="34">
        <f t="shared" si="5"/>
        <v>149.31666666666666</v>
      </c>
      <c r="P62" s="34">
        <f t="shared" si="5"/>
        <v>4.2099999999999991</v>
      </c>
      <c r="Q62" s="34">
        <f t="shared" si="5"/>
        <v>0.69</v>
      </c>
      <c r="R62" s="34">
        <f t="shared" si="5"/>
        <v>21.902222222222225</v>
      </c>
    </row>
    <row r="63" spans="1:18" x14ac:dyDescent="0.3">
      <c r="A63" s="2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3">
      <c r="A64" s="2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3">
      <c r="A65" s="2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</sheetData>
  <mergeCells count="74">
    <mergeCell ref="O52:R52"/>
    <mergeCell ref="A61:C61"/>
    <mergeCell ref="A62:D62"/>
    <mergeCell ref="A51:R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F44:F45"/>
    <mergeCell ref="G44:G45"/>
    <mergeCell ref="H44:H45"/>
    <mergeCell ref="I44:I45"/>
    <mergeCell ref="O44:R44"/>
    <mergeCell ref="A50:C50"/>
    <mergeCell ref="A39:R39"/>
    <mergeCell ref="A40:R40"/>
    <mergeCell ref="A41:R41"/>
    <mergeCell ref="A42:R42"/>
    <mergeCell ref="A43:R43"/>
    <mergeCell ref="A44:A45"/>
    <mergeCell ref="B44:B45"/>
    <mergeCell ref="C44:C45"/>
    <mergeCell ref="D44:D45"/>
    <mergeCell ref="E44:E45"/>
    <mergeCell ref="A36:C36"/>
    <mergeCell ref="M36:R36"/>
    <mergeCell ref="A37:C37"/>
    <mergeCell ref="M37:R37"/>
    <mergeCell ref="A38:C38"/>
    <mergeCell ref="M38:R38"/>
    <mergeCell ref="H18:H19"/>
    <mergeCell ref="I18:I19"/>
    <mergeCell ref="O18:R18"/>
    <mergeCell ref="A27:C27"/>
    <mergeCell ref="A28:D28"/>
    <mergeCell ref="A35:C35"/>
    <mergeCell ref="M35:R35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2024-09-06T08:27:09Z</dcterms:created>
  <dcterms:modified xsi:type="dcterms:W3CDTF">2024-09-06T08:27:46Z</dcterms:modified>
</cp:coreProperties>
</file>