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50B87B90-CF0D-48EB-9EA4-442C053938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13" i="1"/>
  <c r="J20" i="1" s="1"/>
  <c r="I13" i="1"/>
  <c r="I20" i="1" s="1"/>
  <c r="I21" i="1" s="1"/>
  <c r="H13" i="1"/>
  <c r="H20" i="1" s="1"/>
  <c r="H21" i="1" s="1"/>
  <c r="G13" i="1"/>
  <c r="G20" i="1" s="1"/>
  <c r="G21" i="1" s="1"/>
  <c r="F8" i="1"/>
  <c r="F21" i="1" s="1"/>
  <c r="J8" i="1"/>
  <c r="I8" i="1"/>
  <c r="H8" i="1"/>
  <c r="G8" i="1"/>
  <c r="J2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<sst xmlns="http://schemas.openxmlformats.org/spreadsheetml/2006/main" count="42" uniqueCount="42">
  <si>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</si>
  <si>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</si>
  <si>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</si>
  <si>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</si>
  <si>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</si>
  <si>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</si>
  <si>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</si>
  <si>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</si>
  <si>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</si>
  <si>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</si>
  <si>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</si>
  <si>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</si>
  <si>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</si>
  <si>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</si>
  <si>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</si>
  <si>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</si>
  <si>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</si>
  <si>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</si>
  <si>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</si>
  <si>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</si>
  <si>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</si>
  <si>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</si>
  <si>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</si>
  <si>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</si>
  <si>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</si>
  <si>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</si>
  <si>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</si>
  <si>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</si>
  <si>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</t>
  </si>
  <si>
    <t>Каша вязкая молочная из риса и пшена  с маслом сливочным</t>
  </si>
  <si>
    <t>200/5</t>
  </si>
  <si>
    <t>Масло сливочное</t>
  </si>
  <si>
    <t>Чай с сахаром с лимоном</t>
  </si>
  <si>
    <t>200/7</t>
  </si>
  <si>
    <t>Овощи натуральные свежие (помидоры)</t>
  </si>
  <si>
    <t xml:space="preserve"> Суп картофельный с мясными фрикадельками.</t>
  </si>
  <si>
    <t>200/28</t>
  </si>
  <si>
    <t>Биточки из говядины</t>
  </si>
  <si>
    <t xml:space="preserve">Рагу из овощей </t>
  </si>
  <si>
    <t>Сок фруктовый в ассортименте</t>
  </si>
  <si>
    <t>Молоко кипяченое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</si>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</sst>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41</v>
      </c>
      <c r="C1" s="52"/>
      <c r="D1" s="53"/>
      <c r="E1" t="s">
        <v>19</v>
      </c>
      <c r="F1" s="19"/>
      <c r="I1" t="s">
        <v>1</v>
      </c>
      <c r="J1" s="18">
        <v>45608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4">
        <v>175</v>
      </c>
      <c r="D4" s="37" t="s">
        <v>29</v>
      </c>
      <c r="E4" s="38" t="s">
        <v>30</v>
      </c>
      <c r="F4" s="39">
        <v>23.37</v>
      </c>
      <c r="G4" s="38">
        <v>259.36</v>
      </c>
      <c r="H4" s="38">
        <v>4.3499999999999996</v>
      </c>
      <c r="I4" s="38">
        <v>9.42</v>
      </c>
      <c r="J4" s="38">
        <v>39.08</v>
      </c>
    </row>
    <row r="5" spans="1:10" x14ac:dyDescent="0.3">
      <c r="A5" s="6"/>
      <c r="B5" s="1" t="s">
        <v>24</v>
      </c>
      <c r="C5" s="45"/>
      <c r="D5" s="40" t="s">
        <v>23</v>
      </c>
      <c r="E5" s="41">
        <v>80</v>
      </c>
      <c r="F5" s="27">
        <v>5.87</v>
      </c>
      <c r="G5" s="27">
        <v>187.04</v>
      </c>
      <c r="H5" s="27">
        <v>6.32</v>
      </c>
      <c r="I5" s="27">
        <v>0.8</v>
      </c>
      <c r="J5" s="27">
        <v>38.64</v>
      </c>
    </row>
    <row r="6" spans="1:10" x14ac:dyDescent="0.3">
      <c r="A6" s="6"/>
      <c r="B6" s="1"/>
      <c r="C6" s="26">
        <v>14</v>
      </c>
      <c r="D6" s="42" t="s">
        <v>31</v>
      </c>
      <c r="E6" s="43">
        <v>10</v>
      </c>
      <c r="F6" s="32">
        <v>14</v>
      </c>
      <c r="G6" s="46">
        <v>75</v>
      </c>
      <c r="H6" s="43">
        <v>0.1</v>
      </c>
      <c r="I6" s="46">
        <v>8.1999999999999993</v>
      </c>
      <c r="J6" s="43">
        <v>0.1</v>
      </c>
    </row>
    <row r="7" spans="1:10" x14ac:dyDescent="0.3">
      <c r="A7" s="6"/>
      <c r="B7" s="1" t="s">
        <v>12</v>
      </c>
      <c r="C7" s="26">
        <v>376</v>
      </c>
      <c r="D7" s="28" t="s">
        <v>32</v>
      </c>
      <c r="E7" s="26" t="s">
        <v>33</v>
      </c>
      <c r="F7" s="27">
        <v>4.45</v>
      </c>
      <c r="G7" s="27">
        <v>65</v>
      </c>
      <c r="H7" s="27">
        <v>0.2</v>
      </c>
      <c r="I7" s="35">
        <v>0</v>
      </c>
      <c r="J7" s="27">
        <v>16</v>
      </c>
    </row>
    <row r="8" spans="1:10" ht="15" thickBot="1" x14ac:dyDescent="0.35">
      <c r="A8" s="7"/>
      <c r="B8" s="1"/>
      <c r="C8" s="26"/>
      <c r="D8" s="36"/>
      <c r="E8" s="47">
        <v>502</v>
      </c>
      <c r="F8" s="29">
        <f t="shared" ref="F8" si="0">SUM(F4:F7)</f>
        <v>47.690000000000005</v>
      </c>
      <c r="G8" s="29">
        <f t="shared" ref="G8:J8" si="1">SUM(G4:G7)</f>
        <v>586.4</v>
      </c>
      <c r="H8" s="29">
        <f t="shared" si="1"/>
        <v>10.969999999999999</v>
      </c>
      <c r="I8" s="29">
        <f t="shared" si="1"/>
        <v>18.420000000000002</v>
      </c>
      <c r="J8" s="29">
        <f t="shared" si="1"/>
        <v>93.82</v>
      </c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71</v>
      </c>
      <c r="D12" s="48" t="s">
        <v>34</v>
      </c>
      <c r="E12" s="26">
        <v>60</v>
      </c>
      <c r="F12" s="27">
        <v>16.28</v>
      </c>
      <c r="G12" s="27">
        <v>15.6</v>
      </c>
      <c r="H12" s="49">
        <v>0.72</v>
      </c>
      <c r="I12" s="49">
        <v>0.12</v>
      </c>
      <c r="J12" s="50">
        <v>2.76</v>
      </c>
    </row>
    <row r="13" spans="1:10" x14ac:dyDescent="0.3">
      <c r="A13" s="6"/>
      <c r="B13" s="1" t="s">
        <v>16</v>
      </c>
      <c r="C13" s="26">
        <v>104</v>
      </c>
      <c r="D13" s="33" t="s">
        <v>35</v>
      </c>
      <c r="E13" s="43" t="s">
        <v>36</v>
      </c>
      <c r="F13" s="26">
        <v>32.909999999999997</v>
      </c>
      <c r="G13" s="27">
        <f>180.9*200/220</f>
        <v>164.45454545454547</v>
      </c>
      <c r="H13" s="27">
        <f>9*200/220</f>
        <v>8.1818181818181817</v>
      </c>
      <c r="I13" s="27">
        <f>6.3*200/220</f>
        <v>5.7272727272727275</v>
      </c>
      <c r="J13" s="27">
        <f>22.1*200/220</f>
        <v>20.09090909090909</v>
      </c>
    </row>
    <row r="14" spans="1:10" x14ac:dyDescent="0.3">
      <c r="A14" s="6"/>
      <c r="B14" s="1" t="s">
        <v>17</v>
      </c>
      <c r="C14" s="26">
        <v>268</v>
      </c>
      <c r="D14" s="34" t="s">
        <v>37</v>
      </c>
      <c r="E14" s="26">
        <v>90</v>
      </c>
      <c r="F14" s="27">
        <v>50.09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3">
      <c r="A15" s="6"/>
      <c r="B15" s="1" t="s">
        <v>18</v>
      </c>
      <c r="C15" s="26">
        <v>143</v>
      </c>
      <c r="D15" s="31" t="s">
        <v>38</v>
      </c>
      <c r="E15" s="26">
        <v>155</v>
      </c>
      <c r="F15" s="27">
        <v>20.67</v>
      </c>
      <c r="G15" s="27">
        <v>178.6</v>
      </c>
      <c r="H15" s="27">
        <v>2.1</v>
      </c>
      <c r="I15" s="27">
        <v>12.1</v>
      </c>
      <c r="J15" s="27">
        <v>15.5</v>
      </c>
    </row>
    <row r="16" spans="1:10" x14ac:dyDescent="0.3">
      <c r="A16" s="6"/>
      <c r="B16" s="1" t="s">
        <v>28</v>
      </c>
      <c r="C16" s="26"/>
      <c r="D16" s="31" t="s">
        <v>39</v>
      </c>
      <c r="E16" s="26">
        <v>200</v>
      </c>
      <c r="F16" s="27">
        <v>20</v>
      </c>
      <c r="G16" s="27">
        <v>92</v>
      </c>
      <c r="H16" s="27">
        <v>1</v>
      </c>
      <c r="I16" s="27">
        <v>0</v>
      </c>
      <c r="J16" s="27">
        <v>20.2</v>
      </c>
    </row>
    <row r="17" spans="1:10" x14ac:dyDescent="0.3">
      <c r="A17" s="6"/>
      <c r="B17" s="1" t="s">
        <v>27</v>
      </c>
      <c r="C17" s="26"/>
      <c r="D17" s="33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26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385</v>
      </c>
      <c r="D19" s="31" t="s">
        <v>40</v>
      </c>
      <c r="E19" s="26">
        <v>200</v>
      </c>
      <c r="F19" s="27">
        <v>26.38</v>
      </c>
      <c r="G19" s="27">
        <v>122</v>
      </c>
      <c r="H19" s="27">
        <v>5.8</v>
      </c>
      <c r="I19" s="27">
        <v>6.6</v>
      </c>
      <c r="J19" s="27">
        <v>9.9</v>
      </c>
    </row>
    <row r="20" spans="1:10" ht="15" thickBot="1" x14ac:dyDescent="0.35">
      <c r="A20" s="7"/>
      <c r="B20" s="8"/>
      <c r="C20" s="8"/>
      <c r="D20" s="25"/>
      <c r="E20" s="30">
        <v>993</v>
      </c>
      <c r="F20" s="29">
        <f t="shared" ref="F20" si="2">SUM(F12:F19)</f>
        <v>170.72999999999996</v>
      </c>
      <c r="G20" s="29">
        <f t="shared" ref="G20:J20" si="3">SUM(G12:G19)</f>
        <v>975.26454545454544</v>
      </c>
      <c r="H20" s="29">
        <f t="shared" si="3"/>
        <v>33.951818181818183</v>
      </c>
      <c r="I20" s="29">
        <f t="shared" si="3"/>
        <v>41.077272727272728</v>
      </c>
      <c r="J20" s="29">
        <f t="shared" si="3"/>
        <v>115.96090909090908</v>
      </c>
    </row>
    <row r="21" spans="1:10" x14ac:dyDescent="0.3">
      <c r="F21" s="29">
        <f>F8+F20</f>
        <v>218.41999999999996</v>
      </c>
      <c r="G21" s="29">
        <f>G8+G20</f>
        <v>1561.6645454545455</v>
      </c>
      <c r="H21" s="29">
        <f>H8+H20</f>
        <v>44.921818181818182</v>
      </c>
      <c r="I21" s="29">
        <f>I8+I20</f>
        <v>59.49727272727273</v>
      </c>
      <c r="J21" s="29">
        <f>J8+J20</f>
        <v>209.78090909090906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2024-11-11T13:28:00Z</dcterms:modified>
</cp:coreProperties>
</file>