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Zagruzka\"/>
    </mc:Choice>
  </mc:AlternateContent>
  <xr:revisionPtr revIDLastSave="0" documentId="13_ncr:1_{BEB026F1-FE2D-42AD-8CCE-1C0A37C8EA7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" l="1"/>
  <c r="I20" i="1"/>
  <c r="J20" i="1"/>
  <c r="E20" i="1"/>
  <c r="F20" i="1"/>
  <c r="G19" i="1"/>
  <c r="H19" i="1"/>
  <c r="I19" i="1"/>
  <c r="J19" i="1"/>
  <c r="D19" i="1"/>
  <c r="E19" i="1"/>
  <c r="F19" i="1"/>
  <c r="G15" i="1"/>
  <c r="H15" i="1"/>
  <c r="I15" i="1"/>
  <c r="J15" i="1"/>
  <c r="D15" i="1"/>
  <c r="E15" i="1"/>
  <c r="F15" i="1"/>
  <c r="G14" i="1"/>
  <c r="H14" i="1"/>
  <c r="I14" i="1"/>
  <c r="J14" i="1"/>
  <c r="D14" i="1"/>
  <c r="E14" i="1"/>
  <c r="F14" i="1"/>
  <c r="G13" i="1"/>
  <c r="H13" i="1"/>
  <c r="I13" i="1"/>
  <c r="J13" i="1"/>
  <c r="D13" i="1"/>
  <c r="E13" i="1"/>
  <c r="F13" i="1"/>
  <c r="H9" i="1"/>
  <c r="I9" i="1"/>
  <c r="J9" i="1"/>
  <c r="E9" i="1"/>
  <c r="F9" i="1"/>
  <c r="F4" i="1"/>
  <c r="H8" i="1"/>
  <c r="I8" i="1"/>
  <c r="J8" i="1"/>
  <c r="D8" i="1"/>
  <c r="E8" i="1"/>
  <c r="F8" i="1"/>
  <c r="H7" i="1"/>
  <c r="I7" i="1"/>
  <c r="J7" i="1"/>
  <c r="D7" i="1"/>
  <c r="E7" i="1"/>
  <c r="F7" i="1"/>
  <c r="G5" i="1"/>
  <c r="H5" i="1"/>
  <c r="I5" i="1"/>
  <c r="J5" i="1"/>
  <c r="E5" i="1"/>
  <c r="F5" i="1"/>
  <c r="G6" i="1"/>
  <c r="H6" i="1"/>
  <c r="I6" i="1"/>
  <c r="J6" i="1"/>
  <c r="D6" i="1"/>
  <c r="E6" i="1"/>
  <c r="F6" i="1"/>
  <c r="G4" i="1"/>
  <c r="H4" i="1"/>
  <c r="I4" i="1"/>
  <c r="J4" i="1"/>
  <c r="G20" i="1" l="1"/>
  <c r="G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<sst xmlns="http://schemas.openxmlformats.org/spreadsheetml/2006/main" count="34" uniqueCount="34">
  <si>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</si>
  <si>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</si>
  <si>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</si>
  <si>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</si>
  <si>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</si>
  <si>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</si>
  <si>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</si>
  <si>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</si>
  <si>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</si>
  <si>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</si>
  <si>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</si>
  <si>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</si>
  <si>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</si>
  <si>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</si>
  <si>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</si>
  <si>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</si>
  <si>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</si>
  <si>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</si>
  <si>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</si>
  <si>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</si>
  <si>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</si>
  <si>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</si>
  <si>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</si>
  <si>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пшеничный 1с.</t>
  </si>
  <si>
    <t>хлеб</t>
  </si>
  <si>
    <t>Овощи натуральные свежие (огурцы)</t>
  </si>
  <si>
    <t>Хлеб ржаной</t>
  </si>
  <si>
    <t xml:space="preserve">Хлеб пшеничный </t>
  </si>
  <si>
    <t>хлеб чер.</t>
  </si>
  <si>
    <t>напиток</t>
  </si>
  <si>
    <t>Напиток  "Витошка"</t>
  </si>
  <si>
    <t>08.11.2024</t>
  </si>
  <si>
    <t xml:space="preserve"> Каша  жидкая молочная из манной крупы с маслом сливочным</t>
  </si>
  <si>
    <t xml:space="preserve"> МОУ -СОШ № 2  города Аткарска Саратовской области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</si>
</sst>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2" fontId="1" fillId="0" borderId="4" xfId="0" applyNumberFormat="1" applyFont="1" applyBorder="1" applyAlignment="1">
      <alignment horizontal="center" wrapText="1"/>
    </xf>
    <xf numFmtId="164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2" fontId="3" fillId="0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_&#1052;&#1077;&#1085;&#1102;%20&#1075;&#1086;&#1088;&#1086;&#1076;%20%20%207-11%20&#1083;&#1077;&#1090;%20&#1089;%2001.11.2024&#1075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09">
          <cell r="E109">
            <v>22.22</v>
          </cell>
          <cell r="F109">
            <v>4.54</v>
          </cell>
          <cell r="G109">
            <v>9.81</v>
          </cell>
          <cell r="H109">
            <v>30.36</v>
          </cell>
          <cell r="I109">
            <v>227.45</v>
          </cell>
        </row>
        <row r="110">
          <cell r="C110" t="str">
            <v>яйцо вареное</v>
          </cell>
          <cell r="D110">
            <v>40</v>
          </cell>
          <cell r="E110">
            <v>15</v>
          </cell>
          <cell r="F110">
            <v>5.08</v>
          </cell>
          <cell r="G110">
            <v>4.5999999999999996</v>
          </cell>
          <cell r="H110">
            <v>0.28000000000000003</v>
          </cell>
          <cell r="I110">
            <v>63</v>
          </cell>
        </row>
        <row r="111">
          <cell r="C111" t="str">
            <v>Масло сливочное</v>
          </cell>
          <cell r="D111">
            <v>10</v>
          </cell>
          <cell r="E111">
            <v>14</v>
          </cell>
          <cell r="F111">
            <v>0.1</v>
          </cell>
          <cell r="G111">
            <v>8.1999999999999993</v>
          </cell>
          <cell r="H111">
            <v>0.1</v>
          </cell>
        </row>
        <row r="112">
          <cell r="D112">
            <v>80</v>
          </cell>
          <cell r="E112">
            <v>5.87</v>
          </cell>
          <cell r="F112">
            <v>6.32</v>
          </cell>
          <cell r="G112">
            <v>0.8</v>
          </cell>
          <cell r="H112">
            <v>38.64</v>
          </cell>
          <cell r="I112">
            <v>187.04</v>
          </cell>
        </row>
        <row r="113">
          <cell r="C113" t="str">
            <v>Кофейный напиток с молоком</v>
          </cell>
          <cell r="D113">
            <v>200</v>
          </cell>
          <cell r="E113">
            <v>17.45</v>
          </cell>
          <cell r="F113">
            <v>3.6</v>
          </cell>
          <cell r="G113">
            <v>2.7</v>
          </cell>
          <cell r="H113">
            <v>28.3</v>
          </cell>
        </row>
        <row r="114">
          <cell r="D114">
            <v>535</v>
          </cell>
          <cell r="E114">
            <v>74.539999999999992</v>
          </cell>
          <cell r="F114">
            <v>19.64</v>
          </cell>
          <cell r="G114">
            <v>26.11</v>
          </cell>
          <cell r="H114">
            <v>97.679999999999993</v>
          </cell>
        </row>
        <row r="119">
          <cell r="C119" t="str">
            <v xml:space="preserve"> Суп картофельный с бобовыми (горох) </v>
          </cell>
          <cell r="D119">
            <v>200</v>
          </cell>
          <cell r="E119">
            <v>7.12</v>
          </cell>
          <cell r="F119">
            <v>5.0999999999999996</v>
          </cell>
          <cell r="G119">
            <v>5.4</v>
          </cell>
          <cell r="H119">
            <v>23.9</v>
          </cell>
          <cell r="I119">
            <v>163.80000000000001</v>
          </cell>
        </row>
        <row r="120">
          <cell r="C120" t="str">
            <v>Рыба (морская), тушенная в томате с овощами</v>
          </cell>
          <cell r="D120">
            <v>120</v>
          </cell>
          <cell r="E120">
            <v>28.5</v>
          </cell>
          <cell r="F120">
            <v>10.92</v>
          </cell>
          <cell r="G120">
            <v>5.76</v>
          </cell>
          <cell r="H120">
            <v>5.76</v>
          </cell>
          <cell r="I120">
            <v>118.8</v>
          </cell>
        </row>
        <row r="121">
          <cell r="C121" t="str">
            <v>Пюре картофельное</v>
          </cell>
          <cell r="D121">
            <v>150</v>
          </cell>
          <cell r="E121">
            <v>22.31</v>
          </cell>
          <cell r="F121">
            <v>3.1</v>
          </cell>
          <cell r="G121">
            <v>5.0999999999999996</v>
          </cell>
          <cell r="H121">
            <v>18.57</v>
          </cell>
          <cell r="I121">
            <v>132.6</v>
          </cell>
        </row>
        <row r="125">
          <cell r="C125" t="str">
            <v>Ряженка</v>
          </cell>
          <cell r="D125">
            <v>100</v>
          </cell>
          <cell r="E125">
            <v>15.45</v>
          </cell>
          <cell r="F125">
            <v>3</v>
          </cell>
          <cell r="G125">
            <v>1</v>
          </cell>
          <cell r="H125">
            <v>4.2</v>
          </cell>
          <cell r="I125">
            <v>40</v>
          </cell>
        </row>
        <row r="126">
          <cell r="D126">
            <v>865</v>
          </cell>
          <cell r="E126">
            <v>103.14000000000001</v>
          </cell>
          <cell r="F126">
            <v>26.87</v>
          </cell>
          <cell r="G126">
            <v>17.889999999999997</v>
          </cell>
          <cell r="H126">
            <v>87.639999999999986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120" zoomScaleNormal="12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33</v>
      </c>
      <c r="C1" s="44"/>
      <c r="D1" s="45"/>
      <c r="E1" t="s">
        <v>19</v>
      </c>
      <c r="F1" s="18"/>
      <c r="I1" t="s">
        <v>1</v>
      </c>
      <c r="J1" s="18" t="s">
        <v>31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7.6" x14ac:dyDescent="0.3">
      <c r="A4" s="3" t="s">
        <v>10</v>
      </c>
      <c r="B4" s="4" t="s">
        <v>11</v>
      </c>
      <c r="C4" s="25">
        <v>181</v>
      </c>
      <c r="D4" s="42" t="s">
        <v>32</v>
      </c>
      <c r="E4" s="25">
        <v>205</v>
      </c>
      <c r="F4" s="26">
        <f>[1]Лист1!E109</f>
        <v>22.22</v>
      </c>
      <c r="G4" s="26">
        <f>[1]Лист1!$I$109</f>
        <v>227.45</v>
      </c>
      <c r="H4" s="26">
        <f>[1]Лист1!F109</f>
        <v>4.54</v>
      </c>
      <c r="I4" s="26">
        <f>[1]Лист1!G109</f>
        <v>9.81</v>
      </c>
      <c r="J4" s="26">
        <f>[1]Лист1!H109</f>
        <v>30.36</v>
      </c>
    </row>
    <row r="5" spans="1:10" x14ac:dyDescent="0.3">
      <c r="A5" s="6"/>
      <c r="B5" s="1" t="s">
        <v>24</v>
      </c>
      <c r="C5" s="37"/>
      <c r="D5" s="36" t="s">
        <v>23</v>
      </c>
      <c r="E5" s="27">
        <f>[1]Лист1!D112</f>
        <v>80</v>
      </c>
      <c r="F5" s="32">
        <f>[1]Лист1!E112</f>
        <v>5.87</v>
      </c>
      <c r="G5" s="32">
        <f>[1]Лист1!$I$112</f>
        <v>187.04</v>
      </c>
      <c r="H5" s="32">
        <f>[1]Лист1!F112</f>
        <v>6.32</v>
      </c>
      <c r="I5" s="32">
        <f>[1]Лист1!G112</f>
        <v>0.8</v>
      </c>
      <c r="J5" s="32">
        <f>[1]Лист1!H112</f>
        <v>38.64</v>
      </c>
    </row>
    <row r="6" spans="1:10" x14ac:dyDescent="0.3">
      <c r="A6" s="6"/>
      <c r="B6" s="1"/>
      <c r="C6" s="37">
        <v>209</v>
      </c>
      <c r="D6" s="28" t="str">
        <f>[1]Лист1!C110</f>
        <v>яйцо вареное</v>
      </c>
      <c r="E6" s="27">
        <f>[1]Лист1!D110</f>
        <v>40</v>
      </c>
      <c r="F6" s="32">
        <f>[1]Лист1!E110</f>
        <v>15</v>
      </c>
      <c r="G6" s="32">
        <f>[1]Лист1!$I$110</f>
        <v>63</v>
      </c>
      <c r="H6" s="32">
        <f>[1]Лист1!F110</f>
        <v>5.08</v>
      </c>
      <c r="I6" s="32">
        <f>[1]Лист1!G110</f>
        <v>4.5999999999999996</v>
      </c>
      <c r="J6" s="32">
        <f>[1]Лист1!H110</f>
        <v>0.28000000000000003</v>
      </c>
    </row>
    <row r="7" spans="1:10" x14ac:dyDescent="0.3">
      <c r="A7" s="6"/>
      <c r="B7" s="1" t="s">
        <v>12</v>
      </c>
      <c r="C7" s="25">
        <v>379</v>
      </c>
      <c r="D7" s="28" t="str">
        <f>[1]Лист1!C113</f>
        <v>Кофейный напиток с молоком</v>
      </c>
      <c r="E7" s="25">
        <f>[1]Лист1!D113</f>
        <v>200</v>
      </c>
      <c r="F7" s="26">
        <f>[1]Лист1!E113</f>
        <v>17.45</v>
      </c>
      <c r="G7" s="26">
        <v>151.80000000000001</v>
      </c>
      <c r="H7" s="26">
        <f>[1]Лист1!F113</f>
        <v>3.6</v>
      </c>
      <c r="I7" s="34">
        <f>[1]Лист1!G113</f>
        <v>2.7</v>
      </c>
      <c r="J7" s="26">
        <f>[1]Лист1!H113</f>
        <v>28.3</v>
      </c>
    </row>
    <row r="8" spans="1:10" ht="15" thickBot="1" x14ac:dyDescent="0.35">
      <c r="A8" s="7"/>
      <c r="B8" s="1"/>
      <c r="C8" s="25">
        <v>14</v>
      </c>
      <c r="D8" s="36" t="str">
        <f>[1]Лист1!C111</f>
        <v>Масло сливочное</v>
      </c>
      <c r="E8" s="27">
        <f>[1]Лист1!D111</f>
        <v>10</v>
      </c>
      <c r="F8" s="32">
        <f>[1]Лист1!E111</f>
        <v>14</v>
      </c>
      <c r="G8" s="39">
        <v>75</v>
      </c>
      <c r="H8" s="32">
        <f>[1]Лист1!F111</f>
        <v>0.1</v>
      </c>
      <c r="I8" s="27">
        <f>[1]Лист1!G111</f>
        <v>8.1999999999999993</v>
      </c>
      <c r="J8" s="32">
        <f>[1]Лист1!H111</f>
        <v>0.1</v>
      </c>
    </row>
    <row r="9" spans="1:10" x14ac:dyDescent="0.3">
      <c r="A9" s="3" t="s">
        <v>13</v>
      </c>
      <c r="B9" s="10"/>
      <c r="C9" s="5"/>
      <c r="D9" s="22"/>
      <c r="E9" s="30">
        <f>[1]Лист1!D114</f>
        <v>535</v>
      </c>
      <c r="F9" s="41">
        <f>[1]Лист1!E114</f>
        <v>74.539999999999992</v>
      </c>
      <c r="G9" s="29">
        <f t="shared" ref="G9" si="0">SUM(G4:G8)</f>
        <v>704.29</v>
      </c>
      <c r="H9" s="29">
        <f>[1]Лист1!F114</f>
        <v>19.64</v>
      </c>
      <c r="I9" s="29">
        <f>[1]Лист1!G114</f>
        <v>26.11</v>
      </c>
      <c r="J9" s="29">
        <f>[1]Лист1!H114</f>
        <v>97.679999999999993</v>
      </c>
    </row>
    <row r="10" spans="1:10" x14ac:dyDescent="0.3">
      <c r="A10" s="6"/>
      <c r="B10" s="2"/>
      <c r="C10" s="2"/>
      <c r="D10" s="23"/>
      <c r="E10" s="14"/>
      <c r="F10" s="19"/>
      <c r="G10" s="14"/>
      <c r="H10" s="14"/>
      <c r="I10" s="14"/>
      <c r="J10" s="15"/>
    </row>
    <row r="11" spans="1:10" ht="15" thickBot="1" x14ac:dyDescent="0.35">
      <c r="A11" s="7"/>
      <c r="B11" s="8"/>
      <c r="C11" s="8"/>
      <c r="D11" s="24"/>
      <c r="E11" s="16"/>
      <c r="F11" s="20"/>
      <c r="G11" s="16"/>
      <c r="H11" s="16"/>
      <c r="I11" s="16"/>
      <c r="J11" s="17"/>
    </row>
    <row r="12" spans="1:10" x14ac:dyDescent="0.3">
      <c r="A12" s="6" t="s">
        <v>14</v>
      </c>
      <c r="B12" s="9" t="s">
        <v>15</v>
      </c>
      <c r="C12" s="37">
        <v>71</v>
      </c>
      <c r="D12" s="35" t="s">
        <v>25</v>
      </c>
      <c r="E12" s="25">
        <v>60</v>
      </c>
      <c r="F12" s="26">
        <v>11.36</v>
      </c>
      <c r="G12" s="26">
        <v>9.6</v>
      </c>
      <c r="H12" s="38">
        <v>0.5</v>
      </c>
      <c r="I12" s="38">
        <v>0</v>
      </c>
      <c r="J12" s="38">
        <v>2</v>
      </c>
    </row>
    <row r="13" spans="1:10" x14ac:dyDescent="0.3">
      <c r="A13" s="6"/>
      <c r="B13" s="1" t="s">
        <v>16</v>
      </c>
      <c r="C13" s="25">
        <v>102</v>
      </c>
      <c r="D13" s="33" t="str">
        <f>[1]Лист1!C119</f>
        <v xml:space="preserve"> Суп картофельный с бобовыми (горох) </v>
      </c>
      <c r="E13" s="25">
        <f>[1]Лист1!D119</f>
        <v>200</v>
      </c>
      <c r="F13" s="26">
        <f>[1]Лист1!E119</f>
        <v>7.12</v>
      </c>
      <c r="G13" s="26">
        <f>[1]Лист1!$I$119</f>
        <v>163.80000000000001</v>
      </c>
      <c r="H13" s="26">
        <f>[1]Лист1!F119</f>
        <v>5.0999999999999996</v>
      </c>
      <c r="I13" s="26">
        <f>[1]Лист1!G119</f>
        <v>5.4</v>
      </c>
      <c r="J13" s="26">
        <f>[1]Лист1!H119</f>
        <v>23.9</v>
      </c>
    </row>
    <row r="14" spans="1:10" x14ac:dyDescent="0.3">
      <c r="A14" s="6"/>
      <c r="B14" s="1" t="s">
        <v>17</v>
      </c>
      <c r="C14" s="25">
        <v>229</v>
      </c>
      <c r="D14" s="40" t="str">
        <f>[1]Лист1!C120</f>
        <v>Рыба (морская), тушенная в томате с овощами</v>
      </c>
      <c r="E14" s="27">
        <f>[1]Лист1!D120</f>
        <v>120</v>
      </c>
      <c r="F14" s="26">
        <f>[1]Лист1!E120</f>
        <v>28.5</v>
      </c>
      <c r="G14" s="26">
        <f>[1]Лист1!$I$120</f>
        <v>118.8</v>
      </c>
      <c r="H14" s="26">
        <f>[1]Лист1!F120</f>
        <v>10.92</v>
      </c>
      <c r="I14" s="26">
        <f>[1]Лист1!G120</f>
        <v>5.76</v>
      </c>
      <c r="J14" s="26">
        <f>[1]Лист1!H120</f>
        <v>5.76</v>
      </c>
    </row>
    <row r="15" spans="1:10" x14ac:dyDescent="0.3">
      <c r="A15" s="6"/>
      <c r="B15" s="1" t="s">
        <v>18</v>
      </c>
      <c r="C15" s="25">
        <v>312</v>
      </c>
      <c r="D15" s="35" t="str">
        <f>[1]Лист1!C121</f>
        <v>Пюре картофельное</v>
      </c>
      <c r="E15" s="25">
        <f>[1]Лист1!D121</f>
        <v>150</v>
      </c>
      <c r="F15" s="26">
        <f>[1]Лист1!E121</f>
        <v>22.31</v>
      </c>
      <c r="G15" s="26">
        <f>[1]Лист1!$I$121</f>
        <v>132.6</v>
      </c>
      <c r="H15" s="26">
        <f>[1]Лист1!F121</f>
        <v>3.1</v>
      </c>
      <c r="I15" s="26">
        <f>[1]Лист1!G121</f>
        <v>5.0999999999999996</v>
      </c>
      <c r="J15" s="26">
        <f>[1]Лист1!H121</f>
        <v>18.57</v>
      </c>
    </row>
    <row r="16" spans="1:10" x14ac:dyDescent="0.3">
      <c r="A16" s="6"/>
      <c r="B16" s="1" t="s">
        <v>29</v>
      </c>
      <c r="C16" s="25"/>
      <c r="D16" s="33" t="s">
        <v>30</v>
      </c>
      <c r="E16" s="25">
        <v>200</v>
      </c>
      <c r="F16" s="26">
        <v>14</v>
      </c>
      <c r="G16" s="26">
        <v>16</v>
      </c>
      <c r="H16" s="26">
        <v>0.2</v>
      </c>
      <c r="I16" s="26">
        <v>0</v>
      </c>
      <c r="J16" s="26">
        <v>3.9</v>
      </c>
    </row>
    <row r="17" spans="1:10" x14ac:dyDescent="0.3">
      <c r="A17" s="6"/>
      <c r="B17" s="1" t="s">
        <v>28</v>
      </c>
      <c r="C17" s="25"/>
      <c r="D17" s="33" t="s">
        <v>26</v>
      </c>
      <c r="E17" s="25">
        <v>30</v>
      </c>
      <c r="F17" s="26">
        <v>2.2000000000000002</v>
      </c>
      <c r="G17" s="26">
        <v>68.97</v>
      </c>
      <c r="H17" s="26">
        <v>1.68</v>
      </c>
      <c r="I17" s="26">
        <v>0.33</v>
      </c>
      <c r="J17" s="26">
        <v>14.82</v>
      </c>
    </row>
    <row r="18" spans="1:10" x14ac:dyDescent="0.3">
      <c r="A18" s="6"/>
      <c r="B18" s="1" t="s">
        <v>20</v>
      </c>
      <c r="C18" s="25"/>
      <c r="D18" s="28" t="s">
        <v>27</v>
      </c>
      <c r="E18" s="25">
        <v>30</v>
      </c>
      <c r="F18" s="32">
        <v>2.2000000000000002</v>
      </c>
      <c r="G18" s="26">
        <v>70.14</v>
      </c>
      <c r="H18" s="26">
        <v>2.37</v>
      </c>
      <c r="I18" s="26">
        <v>0.3</v>
      </c>
      <c r="J18" s="26">
        <v>14.49</v>
      </c>
    </row>
    <row r="19" spans="1:10" x14ac:dyDescent="0.3">
      <c r="A19" s="6"/>
      <c r="B19" s="21"/>
      <c r="C19" s="25">
        <v>386</v>
      </c>
      <c r="D19" s="31" t="str">
        <f>[1]Лист1!C125</f>
        <v>Ряженка</v>
      </c>
      <c r="E19" s="25">
        <f>[1]Лист1!D125</f>
        <v>100</v>
      </c>
      <c r="F19" s="26">
        <f>[1]Лист1!E125</f>
        <v>15.45</v>
      </c>
      <c r="G19" s="26">
        <f>[1]Лист1!$I$125</f>
        <v>40</v>
      </c>
      <c r="H19" s="26">
        <f>[1]Лист1!F125</f>
        <v>3</v>
      </c>
      <c r="I19" s="26">
        <f>[1]Лист1!G125</f>
        <v>1</v>
      </c>
      <c r="J19" s="26">
        <f>[1]Лист1!H125</f>
        <v>4.2</v>
      </c>
    </row>
    <row r="20" spans="1:10" ht="15" thickBot="1" x14ac:dyDescent="0.35">
      <c r="A20" s="7"/>
      <c r="B20" s="8"/>
      <c r="C20" s="8"/>
      <c r="D20" s="24"/>
      <c r="E20" s="30">
        <f>[1]Лист1!D126</f>
        <v>865</v>
      </c>
      <c r="F20" s="29">
        <f>[1]Лист1!E126</f>
        <v>103.14000000000001</v>
      </c>
      <c r="G20" s="29">
        <f t="shared" ref="G20" si="1">SUM(G12:G19)</f>
        <v>619.91</v>
      </c>
      <c r="H20" s="29">
        <f>[1]Лист1!F126</f>
        <v>26.87</v>
      </c>
      <c r="I20" s="29">
        <f>[1]Лист1!G126</f>
        <v>17.889999999999997</v>
      </c>
      <c r="J20" s="29">
        <f>[1]Лист1!H126</f>
        <v>87.639999999999986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Матвеева</cp:lastModifiedBy>
  <cp:lastPrinted>2021-05-18T10:32:40Z</cp:lastPrinted>
  <dcterms:created xsi:type="dcterms:W3CDTF">2015-06-05T18:19:34Z</dcterms:created>
  <dcterms:modified xsi:type="dcterms:W3CDTF">2024-11-06T05:35:17Z</dcterms:modified>
</cp:coreProperties>
</file>